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comments27.xml" ContentType="application/vnd.openxmlformats-officedocument.spreadsheetml.comments+xml"/>
  <Override PartName="/xl/comments26.xml" ContentType="application/vnd.openxmlformats-officedocument.spreadsheetml.comments+xml"/>
  <Override PartName="/xl/comments25.xml" ContentType="application/vnd.openxmlformats-officedocument.spreadsheetml.comments+xml"/>
  <Override PartName="/xl/workbook.xml" ContentType="application/vnd.openxmlformats-officedocument.spreadsheetml.sheet.main+xml"/>
  <Override PartName="/xl/comments23.xml" ContentType="application/vnd.openxmlformats-officedocument.spreadsheetml.comments+xml"/>
  <Override PartName="/xl/comments22.xml" ContentType="application/vnd.openxmlformats-officedocument.spreadsheetml.comments+xml"/>
  <Override PartName="/xl/styles.xml" ContentType="application/vnd.openxmlformats-officedocument.spreadsheetml.styles+xml"/>
  <Override PartName="/xl/comments14.xml" ContentType="application/vnd.openxmlformats-officedocument.spreadsheetml.comments+xml"/>
  <Override PartName="/xl/comments13.xml" ContentType="application/vnd.openxmlformats-officedocument.spreadsheetml.comments+xml"/>
  <Override PartName="/xl/comments12.xml" ContentType="application/vnd.openxmlformats-officedocument.spreadsheetml.comments+xml"/>
  <Override PartName="/xl/comments17.xml" ContentType="application/vnd.openxmlformats-officedocument.spreadsheetml.comments+xml"/>
  <Override PartName="/xl/comments7.xml" ContentType="application/vnd.openxmlformats-officedocument.spreadsheetml.comments+xml"/>
  <Override PartName="/xl/comments21.xml" ContentType="application/vnd.openxmlformats-officedocument.spreadsheetml.comments+xml"/>
  <Override PartName="/xl/comments19.xml" ContentType="application/vnd.openxmlformats-officedocument.spreadsheetml.comments+xml"/>
  <Override PartName="/xl/worksheets/_rels/sheet17.xml.rels" ContentType="application/vnd.openxmlformats-package.relationships+xml"/>
  <Override PartName="/xl/worksheets/_rels/sheet16.xml.rels" ContentType="application/vnd.openxmlformats-package.relationships+xml"/>
  <Override PartName="/xl/worksheets/_rels/sheet15.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_rels/sheet30.xml.rels" ContentType="application/vnd.openxmlformats-package.relationships+xml"/>
  <Override PartName="/xl/worksheets/_rels/sheet14.xml.rels" ContentType="application/vnd.openxmlformats-package.relationships+xml"/>
  <Override PartName="/xl/worksheets/_rels/sheet31.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worksheets/_rels/sheet44.xml.rels" ContentType="application/vnd.openxmlformats-package.relationships+xml"/>
  <Override PartName="/xl/worksheets/_rels/sheet32.xml.rels" ContentType="application/vnd.openxmlformats-package.relationships+xml"/>
  <Override PartName="/xl/worksheets/_rels/sheet21.xml.rels" ContentType="application/vnd.openxmlformats-package.relationships+xml"/>
  <Override PartName="/xl/worksheets/_rels/sheet18.xml.rels" ContentType="application/vnd.openxmlformats-package.relationships+xml"/>
  <Override PartName="/xl/worksheets/_rels/sheet20.xml.rels" ContentType="application/vnd.openxmlformats-package.relationships+xml"/>
  <Override PartName="/xl/worksheets/_rels/sheet33.xml.rels" ContentType="application/vnd.openxmlformats-package.relationships+xml"/>
  <Override PartName="/xl/worksheets/_rels/sheet19.xml.rels" ContentType="application/vnd.openxmlformats-package.relationships+xml"/>
  <Override PartName="/xl/worksheets/_rels/sheet4.xml.rels" ContentType="application/vnd.openxmlformats-package.relationships+xml"/>
  <Override PartName="/xl/worksheets/_rels/sheet22.xml.rels" ContentType="application/vnd.openxmlformats-package.relationships+xml"/>
  <Override PartName="/xl/worksheets/_rels/sheet23.xml.rels" ContentType="application/vnd.openxmlformats-package.relationships+xml"/>
  <Override PartName="/xl/worksheets/_rels/sheet24.xml.rels" ContentType="application/vnd.openxmlformats-package.relationships+xml"/>
  <Override PartName="/xl/worksheets/_rels/sheet25.xml.rels" ContentType="application/vnd.openxmlformats-package.relationships+xml"/>
  <Override PartName="/xl/worksheets/_rels/sheet26.xml.rels" ContentType="application/vnd.openxmlformats-package.relationships+xml"/>
  <Override PartName="/xl/worksheets/_rels/sheet27.xml.rels" ContentType="application/vnd.openxmlformats-package.relationships+xml"/>
  <Override PartName="/xl/worksheets/_rels/sheet28.xml.rels" ContentType="application/vnd.openxmlformats-package.relationships+xml"/>
  <Override PartName="/xl/worksheets/_rels/sheet29.xml.rels" ContentType="application/vnd.openxmlformats-package.relationships+xml"/>
  <Override PartName="/xl/worksheets/_rels/sheet34.xml.rels" ContentType="application/vnd.openxmlformats-package.relationships+xml"/>
  <Override PartName="/xl/worksheets/_rels/sheet5.xml.rels" ContentType="application/vnd.openxmlformats-package.relationships+xml"/>
  <Override PartName="/xl/worksheets/_rels/sheet35.xml.rels" ContentType="application/vnd.openxmlformats-package.relationships+xml"/>
  <Override PartName="/xl/worksheets/_rels/sheet6.xml.rels" ContentType="application/vnd.openxmlformats-package.relationships+xml"/>
  <Override PartName="/xl/worksheets/_rels/sheet36.xml.rels" ContentType="application/vnd.openxmlformats-package.relationships+xml"/>
  <Override PartName="/xl/worksheets/_rels/sheet7.xml.rels" ContentType="application/vnd.openxmlformats-package.relationships+xml"/>
  <Override PartName="/xl/worksheets/_rels/sheet37.xml.rels" ContentType="application/vnd.openxmlformats-package.relationships+xml"/>
  <Override PartName="/xl/worksheets/_rels/sheet8.xml.rels" ContentType="application/vnd.openxmlformats-package.relationships+xml"/>
  <Override PartName="/xl/worksheets/_rels/sheet38.xml.rels" ContentType="application/vnd.openxmlformats-package.relationships+xml"/>
  <Override PartName="/xl/worksheets/_rels/sheet40.xml.rels" ContentType="application/vnd.openxmlformats-package.relationships+xml"/>
  <Override PartName="/xl/worksheets/_rels/sheet9.xml.rels" ContentType="application/vnd.openxmlformats-package.relationships+xml"/>
  <Override PartName="/xl/worksheets/_rels/sheet39.xml.rels" ContentType="application/vnd.openxmlformats-package.relationships+xml"/>
  <Override PartName="/xl/worksheets/_rels/sheet41.xml.rels" ContentType="application/vnd.openxmlformats-package.relationships+xml"/>
  <Override PartName="/xl/worksheets/_rels/sheet42.xml.rels" ContentType="application/vnd.openxmlformats-package.relationships+xml"/>
  <Override PartName="/xl/worksheets/_rels/sheet43.xml.rels" ContentType="application/vnd.openxmlformats-package.relationships+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18.xml" ContentType="application/vnd.openxmlformats-officedocument.spreadsheetml.worksheet+xml"/>
  <Override PartName="/xl/worksheets/sheet1.xml" ContentType="application/vnd.openxmlformats-officedocument.spreadsheetml.worksheet+xml"/>
  <Override PartName="/xl/worksheets/sheet17.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3.xml" ContentType="application/vnd.openxmlformats-officedocument.spreadsheetml.worksheet+xml"/>
  <Override PartName="/xl/worksheets/sheet32.xml" ContentType="application/vnd.openxmlformats-officedocument.spreadsheetml.worksheet+xml"/>
  <Override PartName="/xl/worksheets/sheet44.xml" ContentType="application/vnd.openxmlformats-officedocument.spreadsheetml.worksheet+xml"/>
  <Override PartName="/xl/worksheets/sheet4.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31.xml" ContentType="application/vnd.openxmlformats-officedocument.spreadsheetml.worksheet+xml"/>
  <Override PartName="/xl/worksheets/sheet9.xml" ContentType="application/vnd.openxmlformats-officedocument.spreadsheetml.worksheet+xml"/>
  <Override PartName="/xl/worksheets/sheet14.xml" ContentType="application/vnd.openxmlformats-officedocument.spreadsheetml.worksheet+xml"/>
  <Override PartName="/xl/worksheets/sheet30.xml" ContentType="application/vnd.openxmlformats-officedocument.spreadsheetml.worksheet+xml"/>
  <Override PartName="/xl/worksheets/sheet8.xml" ContentType="application/vnd.openxmlformats-officedocument.spreadsheetml.worksheet+xml"/>
  <Override PartName="/xl/worksheets/sheet13.xml" ContentType="application/vnd.openxmlformats-officedocument.spreadsheetml.worksheet+xml"/>
  <Override PartName="/xl/worksheets/sheet7.xml" ContentType="application/vnd.openxmlformats-officedocument.spreadsheetml.worksheet+xml"/>
  <Override PartName="/xl/worksheets/sheet12.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comments44.xml" ContentType="application/vnd.openxmlformats-officedocument.spreadsheetml.comments+xml"/>
  <Override PartName="/xl/comments9.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_rels/workbook.xml.rels" ContentType="application/vnd.openxmlformats-package.relationships+xml"/>
  <Override PartName="/xl/comments38.xml" ContentType="application/vnd.openxmlformats-officedocument.spreadsheetml.comments+xml"/>
  <Override PartName="/xl/comments40.xml" ContentType="application/vnd.openxmlformats-officedocument.spreadsheetml.comments+xml"/>
  <Override PartName="/xl/comments39.xml" ContentType="application/vnd.openxmlformats-officedocument.spreadsheetml.comments+xml"/>
  <Override PartName="/xl/comments30.xml" ContentType="application/vnd.openxmlformats-officedocument.spreadsheetml.comments+xml"/>
  <Override PartName="/xl/comments28.xml" ContentType="application/vnd.openxmlformats-officedocument.spreadsheetml.comments+xml"/>
  <Override PartName="/xl/comments42.xml" ContentType="application/vnd.openxmlformats-officedocument.spreadsheetml.comments+xml"/>
  <Override PartName="/xl/comments31.xml" ContentType="application/vnd.openxmlformats-officedocument.spreadsheetml.comments+xml"/>
  <Override PartName="/xl/comments29.xml" ContentType="application/vnd.openxmlformats-officedocument.spreadsheetml.comments+xml"/>
  <Override PartName="/xl/comments43.xml" ContentType="application/vnd.openxmlformats-officedocument.spreadsheetml.comments+xml"/>
  <Override PartName="/xl/comments11.xml" ContentType="application/vnd.openxmlformats-officedocument.spreadsheetml.comments+xml"/>
  <Override PartName="/xl/theme/theme1.xml" ContentType="application/vnd.openxmlformats-officedocument.theme+xml"/>
  <Override PartName="/xl/comments18.xml" ContentType="application/vnd.openxmlformats-officedocument.spreadsheetml.comments+xml"/>
  <Override PartName="/xl/comments20.xml" ContentType="application/vnd.openxmlformats-officedocument.spreadsheetml.comments+xml"/>
  <Override PartName="/xl/sharedStrings.xml" ContentType="application/vnd.openxmlformats-officedocument.spreadsheetml.sharedStrings+xml"/>
  <Override PartName="/xl/comments8.xml" ContentType="application/vnd.openxmlformats-officedocument.spreadsheetml.comments+xml"/>
  <Override PartName="/xl/comments6.xml" ContentType="application/vnd.openxmlformats-officedocument.spreadsheetml.comments+xml"/>
  <Override PartName="/xl/comments16.xml" ContentType="application/vnd.openxmlformats-officedocument.spreadsheetml.comments+xml"/>
  <Override PartName="/xl/comments41.xml" ContentType="application/vnd.openxmlformats-officedocument.spreadsheetml.comments+xml"/>
  <Override PartName="/xl/drawings/vmlDrawing29.vml" ContentType="application/vnd.openxmlformats-officedocument.vmlDrawing"/>
  <Override PartName="/xl/drawings/vmlDrawing28.vml" ContentType="application/vnd.openxmlformats-officedocument.vmlDrawing"/>
  <Override PartName="/xl/drawings/vmlDrawing27.vml" ContentType="application/vnd.openxmlformats-officedocument.vmlDrawing"/>
  <Override PartName="/xl/drawings/vmlDrawing26.vml" ContentType="application/vnd.openxmlformats-officedocument.vmlDrawing"/>
  <Override PartName="/xl/drawings/vmlDrawing25.vml" ContentType="application/vnd.openxmlformats-officedocument.vmlDrawing"/>
  <Override PartName="/xl/drawings/vmlDrawing24.vml" ContentType="application/vnd.openxmlformats-officedocument.vmlDrawing"/>
  <Override PartName="/xl/drawings/vmlDrawing23.vml" ContentType="application/vnd.openxmlformats-officedocument.vmlDrawing"/>
  <Override PartName="/xl/drawings/vmlDrawing22.vml" ContentType="application/vnd.openxmlformats-officedocument.vmlDrawing"/>
  <Override PartName="/xl/drawings/vmlDrawing21.vml" ContentType="application/vnd.openxmlformats-officedocument.vmlDrawing"/>
  <Override PartName="/xl/drawings/vmlDrawing19.vml" ContentType="application/vnd.openxmlformats-officedocument.vmlDrawing"/>
  <Override PartName="/xl/drawings/vmlDrawing20.vml" ContentType="application/vnd.openxmlformats-officedocument.vmlDrawing"/>
  <Override PartName="/xl/drawings/vmlDrawing30.vml" ContentType="application/vnd.openxmlformats-officedocument.vmlDrawing"/>
  <Override PartName="/xl/drawings/vmlDrawing31.vml" ContentType="application/vnd.openxmlformats-officedocument.vmlDrawing"/>
  <Override PartName="/xl/drawings/vmlDrawing32.vml" ContentType="application/vnd.openxmlformats-officedocument.vmlDrawing"/>
  <Override PartName="/xl/drawings/vmlDrawing33.vml" ContentType="application/vnd.openxmlformats-officedocument.vmlDrawing"/>
  <Override PartName="/xl/drawings/vmlDrawing34.vml" ContentType="application/vnd.openxmlformats-officedocument.vmlDrawing"/>
  <Override PartName="/xl/drawings/vmlDrawing35.vml" ContentType="application/vnd.openxmlformats-officedocument.vmlDrawing"/>
  <Override PartName="/xl/drawings/vmlDrawing1.vml" ContentType="application/vnd.openxmlformats-officedocument.vmlDrawing"/>
  <Override PartName="/xl/drawings/vmlDrawing36.vml" ContentType="application/vnd.openxmlformats-officedocument.vmlDrawing"/>
  <Override PartName="/xl/drawings/vmlDrawing2.vml" ContentType="application/vnd.openxmlformats-officedocument.vmlDrawing"/>
  <Override PartName="/xl/drawings/vmlDrawing7.vml" ContentType="application/vnd.openxmlformats-officedocument.vmlDrawing"/>
  <Override PartName="/xl/drawings/vmlDrawing13.vml" ContentType="application/vnd.openxmlformats-officedocument.vmlDrawing"/>
  <Override PartName="/xl/drawings/vmlDrawing37.vml" ContentType="application/vnd.openxmlformats-officedocument.vmlDrawing"/>
  <Override PartName="/xl/drawings/vmlDrawing3.vml" ContentType="application/vnd.openxmlformats-officedocument.vmlDrawing"/>
  <Override PartName="/xl/drawings/vmlDrawing38.vml" ContentType="application/vnd.openxmlformats-officedocument.vmlDrawing"/>
  <Override PartName="/xl/drawings/vmlDrawing40.vml" ContentType="application/vnd.openxmlformats-officedocument.vmlDrawing"/>
  <Override PartName="/xl/drawings/vmlDrawing39.vml" ContentType="application/vnd.openxmlformats-officedocument.vmlDrawing"/>
  <Override PartName="/xl/drawings/vmlDrawing12.vml" ContentType="application/vnd.openxmlformats-officedocument.vmlDrawing"/>
  <Override PartName="/xl/drawings/vmlDrawing6.vml" ContentType="application/vnd.openxmlformats-officedocument.vmlDrawing"/>
  <Override PartName="/xl/drawings/vmlDrawing5.vml" ContentType="application/vnd.openxmlformats-officedocument.vmlDrawing"/>
  <Override PartName="/xl/drawings/vmlDrawing11.vml" ContentType="application/vnd.openxmlformats-officedocument.vmlDrawing"/>
  <Override PartName="/xl/drawings/vmlDrawing4.vml" ContentType="application/vnd.openxmlformats-officedocument.vmlDrawing"/>
  <Override PartName="/xl/drawings/vmlDrawing10.vml" ContentType="application/vnd.openxmlformats-officedocument.vmlDrawing"/>
  <Override PartName="/xl/drawings/vmlDrawing8.vml" ContentType="application/vnd.openxmlformats-officedocument.vmlDrawing"/>
  <Override PartName="/xl/drawings/vmlDrawing14.vml" ContentType="application/vnd.openxmlformats-officedocument.vmlDrawing"/>
  <Override PartName="/xl/drawings/vmlDrawing9.vml" ContentType="application/vnd.openxmlformats-officedocument.vmlDrawing"/>
  <Override PartName="/xl/drawings/vmlDrawing15.vml" ContentType="application/vnd.openxmlformats-officedocument.vmlDrawing"/>
  <Override PartName="/xl/drawings/vmlDrawing16.vml" ContentType="application/vnd.openxmlformats-officedocument.vmlDrawing"/>
  <Override PartName="/xl/drawings/vmlDrawing17.vml" ContentType="application/vnd.openxmlformats-officedocument.vmlDrawing"/>
  <Override PartName="/xl/drawings/vmlDrawing18.vml" ContentType="application/vnd.openxmlformats-officedocument.vmlDrawing"/>
  <Override PartName="/xl/comments24.xml" ContentType="application/vnd.openxmlformats-officedocument.spreadsheetml.comments+xml"/>
  <Override PartName="/xl/comments5.xml" ContentType="application/vnd.openxmlformats-officedocument.spreadsheetml.comments+xml"/>
  <Override PartName="/xl/comments15.xml" ContentType="application/vnd.openxmlformats-officedocument.spreadsheetml.comments+xml"/>
  <Override PartName="/xl/comments10.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試験結果" sheetId="1" state="visible" r:id="rId3"/>
    <sheet name="達成基準チェックリスト" sheetId="2" state="visible" r:id="rId4"/>
    <sheet name="ページごとの達成基準チェックリスト" sheetId="3" state="visible" r:id="rId5"/>
    <sheet name="試験を行ったウェブページのURI" sheetId="4" state="visible" r:id="rId6"/>
    <sheet name="1" sheetId="5" state="visible" r:id="rId7"/>
    <sheet name="2" sheetId="6" state="visible" r:id="rId8"/>
    <sheet name="3" sheetId="7" state="visible" r:id="rId9"/>
    <sheet name="4" sheetId="8" state="visible" r:id="rId10"/>
    <sheet name="5" sheetId="9" state="visible" r:id="rId11"/>
    <sheet name="6" sheetId="10" state="visible" r:id="rId12"/>
    <sheet name="7" sheetId="11" state="visible" r:id="rId13"/>
    <sheet name="8" sheetId="12" state="visible" r:id="rId14"/>
    <sheet name="9" sheetId="13" state="visible" r:id="rId15"/>
    <sheet name="10" sheetId="14" state="visible" r:id="rId16"/>
    <sheet name="11" sheetId="15" state="visible" r:id="rId17"/>
    <sheet name="12" sheetId="16" state="visible" r:id="rId18"/>
    <sheet name="13" sheetId="17" state="visible" r:id="rId19"/>
    <sheet name="14" sheetId="18" state="visible" r:id="rId20"/>
    <sheet name="15" sheetId="19" state="visible" r:id="rId21"/>
    <sheet name="16" sheetId="20" state="visible" r:id="rId22"/>
    <sheet name="17" sheetId="21" state="visible" r:id="rId23"/>
    <sheet name="18" sheetId="22" state="visible" r:id="rId24"/>
    <sheet name="19" sheetId="23" state="visible" r:id="rId25"/>
    <sheet name="20" sheetId="24" state="visible" r:id="rId26"/>
    <sheet name="21" sheetId="25" state="visible" r:id="rId27"/>
    <sheet name="22" sheetId="26" state="visible" r:id="rId28"/>
    <sheet name="23" sheetId="27" state="visible" r:id="rId29"/>
    <sheet name="24" sheetId="28" state="visible" r:id="rId30"/>
    <sheet name="25" sheetId="29" state="visible" r:id="rId31"/>
    <sheet name="26" sheetId="30" state="visible" r:id="rId32"/>
    <sheet name="27" sheetId="31" state="visible" r:id="rId33"/>
    <sheet name="28" sheetId="32" state="visible" r:id="rId34"/>
    <sheet name="29" sheetId="33" state="visible" r:id="rId35"/>
    <sheet name="30" sheetId="34" state="visible" r:id="rId36"/>
    <sheet name="31" sheetId="35" state="visible" r:id="rId37"/>
    <sheet name="32" sheetId="36" state="visible" r:id="rId38"/>
    <sheet name="33" sheetId="37" state="visible" r:id="rId39"/>
    <sheet name="34" sheetId="38" state="visible" r:id="rId40"/>
    <sheet name="35" sheetId="39" state="visible" r:id="rId41"/>
    <sheet name="36" sheetId="40" state="visible" r:id="rId42"/>
    <sheet name="37" sheetId="41" state="visible" r:id="rId43"/>
    <sheet name="38" sheetId="42" state="visible" r:id="rId44"/>
    <sheet name="39" sheetId="43" state="visible" r:id="rId45"/>
    <sheet name="40" sheetId="44" state="visible" r:id="rId46"/>
  </sheets>
  <calcPr iterateCount="100" refMode="A1" iterate="false" iterateDelta="0.0001"/>
  <extLst>
    <ext xmlns:loext="http://schemas.libreoffice.org/" uri="{7626C862-2A13-11E5-B345-FEFF819CDC9F}">
      <loext:extCalcPr stringRefSyntax="ExcelA1"/>
    </ext>
  </extLst>
</workbook>
</file>

<file path=xl/comments5.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6.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7.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8.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9.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10.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11.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12.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13.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14.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15.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16.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17.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18.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19.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20.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21.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22.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23.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24.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25.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26.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27.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28.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29.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30.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31.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32.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33.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34.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35.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36.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37.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38.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39.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40.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41.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42.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43.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comments44.xml><?xml version="1.0" encoding="utf-8"?>
<comments xmlns="http://schemas.openxmlformats.org/spreadsheetml/2006/main" xmlns:xdr="http://schemas.openxmlformats.org/drawingml/2006/spreadsheetDrawing">
  <authors>
    <author>Unknown Author</author>
  </authors>
  <commentList>
    <comment ref="B4" authorId="0">
      <text>
        <r>
          <rPr>
            <sz val="10"/>
            <rFont val="Noto Sans CJK JP"/>
            <family val="2"/>
          </rPr>
          <t xml:space="preserve">非テキストコンテンツ</t>
        </r>
      </text>
    </comment>
    <comment ref="B5" authorId="0">
      <text>
        <r>
          <rPr>
            <sz val="10"/>
            <rFont val="Noto Sans CJK JP"/>
            <family val="2"/>
          </rPr>
          <t xml:space="preserve">音声のみ及び映像のみ </t>
        </r>
        <r>
          <rPr>
            <sz val="10"/>
            <rFont val="Arial"/>
            <family val="2"/>
          </rPr>
          <t xml:space="preserve">(</t>
        </r>
        <r>
          <rPr>
            <sz val="10"/>
            <rFont val="Noto Sans CJK JP"/>
            <family val="2"/>
          </rPr>
          <t xml:space="preserve">収録済</t>
        </r>
        <r>
          <rPr>
            <sz val="10"/>
            <rFont val="Arial"/>
            <family val="2"/>
          </rPr>
          <t xml:space="preserve">)</t>
        </r>
      </text>
    </comment>
    <comment ref="B6" authorId="0">
      <text>
        <r>
          <rPr>
            <sz val="10"/>
            <rFont val="Noto Sans CJK JP"/>
            <family val="2"/>
          </rPr>
          <t xml:space="preserve">キャプション </t>
        </r>
        <r>
          <rPr>
            <sz val="10"/>
            <rFont val="Arial"/>
            <family val="2"/>
          </rPr>
          <t xml:space="preserve">(</t>
        </r>
        <r>
          <rPr>
            <sz val="10"/>
            <rFont val="Noto Sans CJK JP"/>
            <family val="2"/>
          </rPr>
          <t xml:space="preserve">収録済</t>
        </r>
        <r>
          <rPr>
            <sz val="10"/>
            <rFont val="Arial"/>
            <family val="2"/>
          </rPr>
          <t xml:space="preserve">)</t>
        </r>
      </text>
    </comment>
    <comment ref="B7" authorId="0">
      <text>
        <r>
          <rPr>
            <sz val="10"/>
            <rFont val="Noto Sans CJK JP"/>
            <family val="2"/>
          </rPr>
          <t xml:space="preserve">音声解説、又はメディアに対する代替 </t>
        </r>
        <r>
          <rPr>
            <sz val="10"/>
            <rFont val="Arial"/>
            <family val="2"/>
          </rPr>
          <t xml:space="preserve">(</t>
        </r>
        <r>
          <rPr>
            <sz val="10"/>
            <rFont val="Noto Sans CJK JP"/>
            <family val="2"/>
          </rPr>
          <t xml:space="preserve">収録済</t>
        </r>
        <r>
          <rPr>
            <sz val="10"/>
            <rFont val="Arial"/>
            <family val="2"/>
          </rPr>
          <t xml:space="preserve">)</t>
        </r>
      </text>
    </comment>
    <comment ref="B8" authorId="0">
      <text>
        <r>
          <rPr>
            <sz val="10"/>
            <rFont val="Noto Sans CJK JP"/>
            <family val="2"/>
          </rPr>
          <t xml:space="preserve">キャプション </t>
        </r>
        <r>
          <rPr>
            <sz val="10"/>
            <rFont val="Arial"/>
            <family val="2"/>
          </rPr>
          <t xml:space="preserve">(</t>
        </r>
        <r>
          <rPr>
            <sz val="10"/>
            <rFont val="Noto Sans CJK JP"/>
            <family val="2"/>
          </rPr>
          <t xml:space="preserve">ライブ</t>
        </r>
        <r>
          <rPr>
            <sz val="10"/>
            <rFont val="Arial"/>
            <family val="2"/>
          </rPr>
          <t xml:space="preserve">)</t>
        </r>
      </text>
    </comment>
    <comment ref="B9" authorId="0">
      <text>
        <r>
          <rPr>
            <sz val="10"/>
            <rFont val="Noto Sans CJK JP"/>
            <family val="2"/>
          </rPr>
          <t xml:space="preserve">音声解説 </t>
        </r>
        <r>
          <rPr>
            <sz val="10"/>
            <rFont val="Arial"/>
            <family val="2"/>
          </rPr>
          <t xml:space="preserve">(</t>
        </r>
        <r>
          <rPr>
            <sz val="10"/>
            <rFont val="Noto Sans CJK JP"/>
            <family val="2"/>
          </rPr>
          <t xml:space="preserve">収録済</t>
        </r>
        <r>
          <rPr>
            <sz val="10"/>
            <rFont val="Arial"/>
            <family val="2"/>
          </rPr>
          <t xml:space="preserve">)</t>
        </r>
      </text>
    </comment>
    <comment ref="B10" authorId="0">
      <text>
        <r>
          <rPr>
            <sz val="10"/>
            <rFont val="Noto Sans CJK JP"/>
            <family val="2"/>
          </rPr>
          <t xml:space="preserve">情報及び関係性</t>
        </r>
      </text>
    </comment>
    <comment ref="B11" authorId="0">
      <text>
        <r>
          <rPr>
            <sz val="10"/>
            <rFont val="Noto Sans CJK JP"/>
            <family val="2"/>
          </rPr>
          <t xml:space="preserve">意味のある順序</t>
        </r>
      </text>
    </comment>
    <comment ref="B12" authorId="0">
      <text>
        <r>
          <rPr>
            <sz val="10"/>
            <rFont val="Noto Sans CJK JP"/>
            <family val="2"/>
          </rPr>
          <t xml:space="preserve">感覚的な特徴</t>
        </r>
      </text>
    </comment>
    <comment ref="B13" authorId="0">
      <text>
        <r>
          <rPr>
            <sz val="10"/>
            <rFont val="Noto Sans CJK JP"/>
            <family val="2"/>
          </rPr>
          <t xml:space="preserve">色の使用</t>
        </r>
      </text>
    </comment>
    <comment ref="B14" authorId="0">
      <text>
        <r>
          <rPr>
            <sz val="10"/>
            <rFont val="Noto Sans CJK JP"/>
            <family val="2"/>
          </rPr>
          <t xml:space="preserve">音声の制御</t>
        </r>
      </text>
    </comment>
    <comment ref="B15" authorId="0">
      <text>
        <r>
          <rPr>
            <sz val="10"/>
            <rFont val="Noto Sans CJK JP"/>
            <family val="2"/>
          </rPr>
          <t xml:space="preserve">コントラスト </t>
        </r>
        <r>
          <rPr>
            <sz val="10"/>
            <rFont val="Arial"/>
            <family val="2"/>
          </rPr>
          <t xml:space="preserve">(</t>
        </r>
        <r>
          <rPr>
            <sz val="10"/>
            <rFont val="Noto Sans CJK JP"/>
            <family val="2"/>
          </rPr>
          <t xml:space="preserve">最低限</t>
        </r>
        <r>
          <rPr>
            <sz val="10"/>
            <rFont val="Arial"/>
            <family val="2"/>
          </rPr>
          <t xml:space="preserve">)</t>
        </r>
      </text>
    </comment>
    <comment ref="B16" authorId="0">
      <text>
        <r>
          <rPr>
            <sz val="10"/>
            <rFont val="Noto Sans CJK JP"/>
            <family val="2"/>
          </rPr>
          <t xml:space="preserve">テキストのサイズ変更</t>
        </r>
      </text>
    </comment>
    <comment ref="B17" authorId="0">
      <text>
        <r>
          <rPr>
            <sz val="10"/>
            <rFont val="Noto Sans CJK JP"/>
            <family val="2"/>
          </rPr>
          <t xml:space="preserve">文字画像</t>
        </r>
      </text>
    </comment>
    <comment ref="B18" authorId="0">
      <text>
        <r>
          <rPr>
            <sz val="10"/>
            <rFont val="Noto Sans CJK JP"/>
            <family val="2"/>
          </rPr>
          <t xml:space="preserve">キーボード</t>
        </r>
      </text>
    </comment>
    <comment ref="B19" authorId="0">
      <text>
        <r>
          <rPr>
            <sz val="10"/>
            <rFont val="Noto Sans CJK JP"/>
            <family val="2"/>
          </rPr>
          <t xml:space="preserve">キーボードトラップなし</t>
        </r>
      </text>
    </comment>
    <comment ref="B20" authorId="0">
      <text>
        <r>
          <rPr>
            <sz val="10"/>
            <rFont val="Noto Sans CJK JP"/>
            <family val="2"/>
          </rPr>
          <t xml:space="preserve">タイミング調整可能</t>
        </r>
      </text>
    </comment>
    <comment ref="B21" authorId="0">
      <text>
        <r>
          <rPr>
            <sz val="10"/>
            <rFont val="Noto Sans CJK JP"/>
            <family val="2"/>
          </rPr>
          <t xml:space="preserve">一時停止、停止、非表示</t>
        </r>
      </text>
    </comment>
    <comment ref="B22" authorId="0">
      <text>
        <r>
          <rPr>
            <sz val="10"/>
            <rFont val="Arial"/>
            <family val="2"/>
          </rPr>
          <t xml:space="preserve">3</t>
        </r>
        <r>
          <rPr>
            <sz val="10"/>
            <rFont val="Noto Sans CJK JP"/>
            <family val="2"/>
          </rPr>
          <t xml:space="preserve">回の閃光、又は閾値以下</t>
        </r>
      </text>
    </comment>
    <comment ref="B23" authorId="0">
      <text>
        <r>
          <rPr>
            <sz val="10"/>
            <rFont val="Noto Sans CJK JP"/>
            <family val="2"/>
          </rPr>
          <t xml:space="preserve">ブロックスキップ</t>
        </r>
      </text>
    </comment>
    <comment ref="B24" authorId="0">
      <text>
        <r>
          <rPr>
            <sz val="10"/>
            <rFont val="Noto Sans CJK JP"/>
            <family val="2"/>
          </rPr>
          <t xml:space="preserve">ページタイトル</t>
        </r>
      </text>
    </comment>
    <comment ref="B25" authorId="0">
      <text>
        <r>
          <rPr>
            <sz val="10"/>
            <rFont val="Noto Sans CJK JP"/>
            <family val="2"/>
          </rPr>
          <t xml:space="preserve">フォーカス順序</t>
        </r>
      </text>
    </comment>
    <comment ref="B26" authorId="0">
      <text>
        <r>
          <rPr>
            <sz val="10"/>
            <rFont val="Noto Sans CJK JP"/>
            <family val="2"/>
          </rPr>
          <t xml:space="preserve">リンクの目的 </t>
        </r>
        <r>
          <rPr>
            <sz val="10"/>
            <rFont val="Arial"/>
            <family val="2"/>
          </rPr>
          <t xml:space="preserve">(</t>
        </r>
        <r>
          <rPr>
            <sz val="10"/>
            <rFont val="Noto Sans CJK JP"/>
            <family val="2"/>
          </rPr>
          <t xml:space="preserve">コンテキスト内</t>
        </r>
        <r>
          <rPr>
            <sz val="10"/>
            <rFont val="Arial"/>
            <family val="2"/>
          </rPr>
          <t xml:space="preserve">)</t>
        </r>
      </text>
    </comment>
    <comment ref="B27" authorId="0">
      <text>
        <r>
          <rPr>
            <sz val="10"/>
            <rFont val="Noto Sans CJK JP"/>
            <family val="2"/>
          </rPr>
          <t xml:space="preserve">複数の手段</t>
        </r>
      </text>
    </comment>
    <comment ref="B28" authorId="0">
      <text>
        <r>
          <rPr>
            <sz val="10"/>
            <rFont val="Noto Sans CJK JP"/>
            <family val="2"/>
          </rPr>
          <t xml:space="preserve">見出し及びラベル</t>
        </r>
      </text>
    </comment>
    <comment ref="B29" authorId="0">
      <text>
        <r>
          <rPr>
            <sz val="10"/>
            <rFont val="Noto Sans CJK JP"/>
            <family val="2"/>
          </rPr>
          <t xml:space="preserve">フォーカスの可視化</t>
        </r>
      </text>
    </comment>
    <comment ref="B30" authorId="0">
      <text>
        <r>
          <rPr>
            <sz val="10"/>
            <rFont val="Noto Sans CJK JP"/>
            <family val="2"/>
          </rPr>
          <t xml:space="preserve">ページの言語</t>
        </r>
      </text>
    </comment>
    <comment ref="B31" authorId="0">
      <text>
        <r>
          <rPr>
            <sz val="10"/>
            <rFont val="Noto Sans CJK JP"/>
            <family val="2"/>
          </rPr>
          <t xml:space="preserve">一部分の言語</t>
        </r>
      </text>
    </comment>
    <comment ref="B32" authorId="0">
      <text>
        <r>
          <rPr>
            <sz val="10"/>
            <rFont val="Noto Sans CJK JP"/>
            <family val="2"/>
          </rPr>
          <t xml:space="preserve">フォーカス時</t>
        </r>
      </text>
    </comment>
    <comment ref="B33" authorId="0">
      <text>
        <r>
          <rPr>
            <sz val="10"/>
            <rFont val="Noto Sans CJK JP"/>
            <family val="2"/>
          </rPr>
          <t xml:space="preserve">入力時</t>
        </r>
      </text>
    </comment>
    <comment ref="B34" authorId="0">
      <text>
        <r>
          <rPr>
            <sz val="10"/>
            <rFont val="Noto Sans CJK JP"/>
            <family val="2"/>
          </rPr>
          <t xml:space="preserve">一貫したナビゲーション</t>
        </r>
      </text>
    </comment>
    <comment ref="B35" authorId="0">
      <text>
        <r>
          <rPr>
            <sz val="10"/>
            <rFont val="Noto Sans CJK JP"/>
            <family val="2"/>
          </rPr>
          <t xml:space="preserve">一貫した識別性</t>
        </r>
      </text>
    </comment>
    <comment ref="B36" authorId="0">
      <text>
        <r>
          <rPr>
            <sz val="10"/>
            <rFont val="Noto Sans CJK JP"/>
            <family val="2"/>
          </rPr>
          <t xml:space="preserve">エラーの特定</t>
        </r>
      </text>
    </comment>
    <comment ref="B37" authorId="0">
      <text>
        <r>
          <rPr>
            <sz val="10"/>
            <rFont val="Noto Sans CJK JP"/>
            <family val="2"/>
          </rPr>
          <t xml:space="preserve">ラベル又は説明</t>
        </r>
      </text>
    </comment>
    <comment ref="B38" authorId="0">
      <text>
        <r>
          <rPr>
            <sz val="10"/>
            <rFont val="Noto Sans CJK JP"/>
            <family val="2"/>
          </rPr>
          <t xml:space="preserve">エラー修正の提案</t>
        </r>
      </text>
    </comment>
    <comment ref="B39" authorId="0">
      <text>
        <r>
          <rPr>
            <sz val="10"/>
            <rFont val="Noto Sans CJK JP"/>
            <family val="2"/>
          </rPr>
          <t xml:space="preserve">エラー回避 </t>
        </r>
        <r>
          <rPr>
            <sz val="10"/>
            <rFont val="Arial"/>
            <family val="2"/>
          </rPr>
          <t xml:space="preserve">(</t>
        </r>
        <r>
          <rPr>
            <sz val="10"/>
            <rFont val="Noto Sans CJK JP"/>
            <family val="2"/>
          </rPr>
          <t xml:space="preserve">法的、金融、データ</t>
        </r>
        <r>
          <rPr>
            <sz val="10"/>
            <rFont val="Arial"/>
            <family val="2"/>
          </rPr>
          <t xml:space="preserve">)</t>
        </r>
      </text>
    </comment>
    <comment ref="B40" authorId="0">
      <text>
        <r>
          <rPr>
            <sz val="10"/>
            <rFont val="Noto Sans CJK JP"/>
            <family val="2"/>
          </rPr>
          <t xml:space="preserve">構文解析</t>
        </r>
      </text>
    </comment>
    <comment ref="B41" authorId="0">
      <text>
        <r>
          <rPr>
            <sz val="10"/>
            <rFont val="Noto Sans CJK JP"/>
            <family val="2"/>
          </rPr>
          <t xml:space="preserve">名前 </t>
        </r>
        <r>
          <rPr>
            <sz val="10"/>
            <rFont val="Arial"/>
            <family val="2"/>
          </rPr>
          <t xml:space="preserve">(name) </t>
        </r>
        <r>
          <rPr>
            <sz val="10"/>
            <rFont val="Noto Sans CJK JP"/>
            <family val="2"/>
          </rPr>
          <t xml:space="preserve">・役割 </t>
        </r>
        <r>
          <rPr>
            <sz val="10"/>
            <rFont val="Arial"/>
            <family val="2"/>
          </rPr>
          <t xml:space="preserve">(role) </t>
        </r>
        <r>
          <rPr>
            <sz val="10"/>
            <rFont val="Noto Sans CJK JP"/>
            <family val="2"/>
          </rPr>
          <t xml:space="preserve">及び値 </t>
        </r>
        <r>
          <rPr>
            <sz val="10"/>
            <rFont val="Arial"/>
            <family val="2"/>
          </rPr>
          <t xml:space="preserve">(value)</t>
        </r>
      </text>
    </comment>
  </commentList>
</comments>
</file>

<file path=xl/sharedStrings.xml><?xml version="1.0" encoding="utf-8"?>
<sst xmlns="http://schemas.openxmlformats.org/spreadsheetml/2006/main" count="51124" uniqueCount="797">
  <si>
    <t xml:space="preserve">表明日</t>
  </si>
  <si>
    <t xml:space="preserve">規格の規格番号及び改正年</t>
  </si>
  <si>
    <t xml:space="preserve">JIS X 8341-3:2016</t>
  </si>
  <si>
    <t xml:space="preserve">目標とする適合レベル</t>
  </si>
  <si>
    <t xml:space="preserve">AA</t>
  </si>
  <si>
    <t xml:space="preserve">満たしている適合レベル</t>
  </si>
  <si>
    <r>
      <rPr>
        <sz val="10"/>
        <color theme="1"/>
        <rFont val="Arial"/>
        <family val="0"/>
        <charset val="1"/>
      </rPr>
      <t xml:space="preserve">AA</t>
    </r>
    <r>
      <rPr>
        <sz val="10"/>
        <color theme="1"/>
        <rFont val="Noto Sans CJK JP"/>
        <family val="2"/>
      </rPr>
      <t xml:space="preserve">一部準拠</t>
    </r>
  </si>
  <si>
    <t xml:space="preserve">対象となるウェブページに関する簡潔な説明</t>
  </si>
  <si>
    <t xml:space="preserve">筑波技術大学 共生社会創成学部のウェブサイト</t>
  </si>
  <si>
    <t xml:space="preserve">試験対象のウェブページを選択した方法及び選択したウェブページ数</t>
  </si>
  <si>
    <r>
      <rPr>
        <sz val="10"/>
        <color theme="1"/>
        <rFont val="Noto Sans CJK JP"/>
        <family val="2"/>
      </rPr>
      <t xml:space="preserve">ウェブページ一式を代表するウェブページとして</t>
    </r>
    <r>
      <rPr>
        <sz val="10"/>
        <color theme="1"/>
        <rFont val="Arial"/>
        <family val="0"/>
        <charset val="1"/>
      </rPr>
      <t xml:space="preserve">19</t>
    </r>
    <r>
      <rPr>
        <sz val="10"/>
        <color theme="1"/>
        <rFont val="Noto Sans CJK JP"/>
        <family val="2"/>
      </rPr>
      <t xml:space="preserve">ページ、ランダムサンプリングによって</t>
    </r>
    <r>
      <rPr>
        <sz val="10"/>
        <color theme="1"/>
        <rFont val="Arial"/>
        <family val="0"/>
        <charset val="1"/>
      </rPr>
      <t xml:space="preserve">21</t>
    </r>
    <r>
      <rPr>
        <sz val="10"/>
        <color theme="1"/>
        <rFont val="Noto Sans CJK JP"/>
        <family val="2"/>
      </rPr>
      <t xml:space="preserve">ページを選択</t>
    </r>
  </si>
  <si>
    <t xml:space="preserve">依存したウェブコンテンツ技術のリスト</t>
  </si>
  <si>
    <t xml:space="preserve">HTML, CSS, JavaScript</t>
  </si>
  <si>
    <t xml:space="preserve">試験実施期間</t>
  </si>
  <si>
    <r>
      <rPr>
        <sz val="10"/>
        <color theme="1"/>
        <rFont val="Arial"/>
        <family val="0"/>
        <charset val="1"/>
      </rPr>
      <t xml:space="preserve">2025</t>
    </r>
    <r>
      <rPr>
        <sz val="10"/>
        <color theme="1"/>
        <rFont val="Noto Sans CJK JP"/>
        <family val="2"/>
      </rPr>
      <t xml:space="preserve">年</t>
    </r>
    <r>
      <rPr>
        <sz val="10"/>
        <color theme="1"/>
        <rFont val="Arial"/>
        <family val="0"/>
        <charset val="1"/>
      </rPr>
      <t xml:space="preserve">7</t>
    </r>
    <r>
      <rPr>
        <sz val="10"/>
        <color theme="1"/>
        <rFont val="Noto Sans CJK JP"/>
        <family val="2"/>
      </rPr>
      <t xml:space="preserve">月</t>
    </r>
    <r>
      <rPr>
        <sz val="10"/>
        <color theme="1"/>
        <rFont val="Arial"/>
        <family val="0"/>
        <charset val="1"/>
      </rPr>
      <t xml:space="preserve">30</t>
    </r>
    <r>
      <rPr>
        <sz val="10"/>
        <color theme="1"/>
        <rFont val="Noto Sans CJK JP"/>
        <family val="2"/>
      </rPr>
      <t xml:space="preserve">日〜</t>
    </r>
    <r>
      <rPr>
        <sz val="10"/>
        <color theme="1"/>
        <rFont val="Arial"/>
        <family val="0"/>
        <charset val="1"/>
      </rPr>
      <t xml:space="preserve">8</t>
    </r>
    <r>
      <rPr>
        <sz val="10"/>
        <color theme="1"/>
        <rFont val="Noto Sans CJK JP"/>
        <family val="2"/>
      </rPr>
      <t xml:space="preserve">月</t>
    </r>
    <r>
      <rPr>
        <sz val="10"/>
        <color theme="1"/>
        <rFont val="Arial"/>
        <family val="0"/>
        <charset val="1"/>
      </rPr>
      <t xml:space="preserve">6</t>
    </r>
    <r>
      <rPr>
        <sz val="10"/>
        <color theme="1"/>
        <rFont val="Noto Sans CJK JP"/>
        <family val="2"/>
      </rPr>
      <t xml:space="preserve">日</t>
    </r>
  </si>
  <si>
    <t xml:space="preserve">達成基準</t>
  </si>
  <si>
    <t xml:space="preserve">名称</t>
  </si>
  <si>
    <t xml:space="preserve">レベル</t>
  </si>
  <si>
    <t xml:space="preserve">適用</t>
  </si>
  <si>
    <t xml:space="preserve">適合</t>
  </si>
  <si>
    <t xml:space="preserve">1.1.1</t>
  </si>
  <si>
    <t xml:space="preserve">非テキストコンテンツ</t>
  </si>
  <si>
    <t xml:space="preserve">A</t>
  </si>
  <si>
    <t xml:space="preserve">o</t>
  </si>
  <si>
    <t xml:space="preserve">1.2.1</t>
  </si>
  <si>
    <r>
      <rPr>
        <sz val="10"/>
        <color theme="1"/>
        <rFont val="Noto Sans CJK JP"/>
        <family val="2"/>
      </rPr>
      <t xml:space="preserve">音声のみ及び映像のみ </t>
    </r>
    <r>
      <rPr>
        <sz val="10"/>
        <color theme="1"/>
        <rFont val="Arial"/>
        <family val="0"/>
        <charset val="1"/>
      </rPr>
      <t xml:space="preserve">(</t>
    </r>
    <r>
      <rPr>
        <sz val="10"/>
        <color theme="1"/>
        <rFont val="Noto Sans CJK JP"/>
        <family val="2"/>
      </rPr>
      <t xml:space="preserve">収録済</t>
    </r>
    <r>
      <rPr>
        <sz val="10"/>
        <color theme="1"/>
        <rFont val="Arial"/>
        <family val="0"/>
        <charset val="1"/>
      </rPr>
      <t xml:space="preserve">)</t>
    </r>
  </si>
  <si>
    <t xml:space="preserve">-</t>
  </si>
  <si>
    <t xml:space="preserve">1.2.2</t>
  </si>
  <si>
    <r>
      <rPr>
        <sz val="10"/>
        <color theme="1"/>
        <rFont val="Noto Sans CJK JP"/>
        <family val="2"/>
      </rPr>
      <t xml:space="preserve">キャプション </t>
    </r>
    <r>
      <rPr>
        <sz val="10"/>
        <color theme="1"/>
        <rFont val="Arial"/>
        <family val="0"/>
        <charset val="1"/>
      </rPr>
      <t xml:space="preserve">(</t>
    </r>
    <r>
      <rPr>
        <sz val="10"/>
        <color theme="1"/>
        <rFont val="Noto Sans CJK JP"/>
        <family val="2"/>
      </rPr>
      <t xml:space="preserve">収録済</t>
    </r>
    <r>
      <rPr>
        <sz val="10"/>
        <color theme="1"/>
        <rFont val="Arial"/>
        <family val="0"/>
        <charset val="1"/>
      </rPr>
      <t xml:space="preserve">)</t>
    </r>
  </si>
  <si>
    <t xml:space="preserve">1.2.3</t>
  </si>
  <si>
    <r>
      <rPr>
        <sz val="10"/>
        <color theme="1"/>
        <rFont val="Noto Sans CJK JP"/>
        <family val="2"/>
      </rPr>
      <t xml:space="preserve">音声解説、又はメディアに対する代替 </t>
    </r>
    <r>
      <rPr>
        <sz val="10"/>
        <color theme="1"/>
        <rFont val="Arial"/>
        <family val="0"/>
        <charset val="1"/>
      </rPr>
      <t xml:space="preserve">(</t>
    </r>
    <r>
      <rPr>
        <sz val="10"/>
        <color theme="1"/>
        <rFont val="Noto Sans CJK JP"/>
        <family val="2"/>
      </rPr>
      <t xml:space="preserve">収録済</t>
    </r>
    <r>
      <rPr>
        <sz val="10"/>
        <color theme="1"/>
        <rFont val="Arial"/>
        <family val="0"/>
        <charset val="1"/>
      </rPr>
      <t xml:space="preserve">)</t>
    </r>
  </si>
  <si>
    <t xml:space="preserve">1.2.4</t>
  </si>
  <si>
    <r>
      <rPr>
        <sz val="10"/>
        <color theme="1"/>
        <rFont val="Noto Sans CJK JP"/>
        <family val="2"/>
      </rPr>
      <t xml:space="preserve">キャプション </t>
    </r>
    <r>
      <rPr>
        <sz val="10"/>
        <color theme="1"/>
        <rFont val="Arial"/>
        <family val="0"/>
        <charset val="1"/>
      </rPr>
      <t xml:space="preserve">(</t>
    </r>
    <r>
      <rPr>
        <sz val="10"/>
        <color theme="1"/>
        <rFont val="Noto Sans CJK JP"/>
        <family val="2"/>
      </rPr>
      <t xml:space="preserve">ライブ</t>
    </r>
    <r>
      <rPr>
        <sz val="10"/>
        <color theme="1"/>
        <rFont val="Arial"/>
        <family val="0"/>
        <charset val="1"/>
      </rPr>
      <t xml:space="preserve">)</t>
    </r>
  </si>
  <si>
    <t xml:space="preserve">1.2.5</t>
  </si>
  <si>
    <r>
      <rPr>
        <sz val="10"/>
        <color theme="1"/>
        <rFont val="Noto Sans CJK JP"/>
        <family val="2"/>
      </rPr>
      <t xml:space="preserve">音声解説 </t>
    </r>
    <r>
      <rPr>
        <sz val="10"/>
        <color theme="1"/>
        <rFont val="Arial"/>
        <family val="0"/>
        <charset val="1"/>
      </rPr>
      <t xml:space="preserve">(</t>
    </r>
    <r>
      <rPr>
        <sz val="10"/>
        <color theme="1"/>
        <rFont val="Noto Sans CJK JP"/>
        <family val="2"/>
      </rPr>
      <t xml:space="preserve">収録済</t>
    </r>
    <r>
      <rPr>
        <sz val="10"/>
        <color theme="1"/>
        <rFont val="Arial"/>
        <family val="0"/>
        <charset val="1"/>
      </rPr>
      <t xml:space="preserve">)</t>
    </r>
  </si>
  <si>
    <t xml:space="preserve">1.3.1</t>
  </si>
  <si>
    <t xml:space="preserve">情報及び関係性</t>
  </si>
  <si>
    <t xml:space="preserve">1.3.2</t>
  </si>
  <si>
    <t xml:space="preserve">意味のある順序</t>
  </si>
  <si>
    <t xml:space="preserve">1.3.3</t>
  </si>
  <si>
    <t xml:space="preserve">感覚的な特徴</t>
  </si>
  <si>
    <t xml:space="preserve">1.4.1</t>
  </si>
  <si>
    <t xml:space="preserve">色の使用</t>
  </si>
  <si>
    <t xml:space="preserve">1.4.2</t>
  </si>
  <si>
    <t xml:space="preserve">音声の制御</t>
  </si>
  <si>
    <t xml:space="preserve">1.4.3</t>
  </si>
  <si>
    <r>
      <rPr>
        <sz val="10"/>
        <color theme="1"/>
        <rFont val="Noto Sans CJK JP"/>
        <family val="2"/>
      </rPr>
      <t xml:space="preserve">コントラスト </t>
    </r>
    <r>
      <rPr>
        <sz val="10"/>
        <color theme="1"/>
        <rFont val="Arial"/>
        <family val="0"/>
        <charset val="1"/>
      </rPr>
      <t xml:space="preserve">(</t>
    </r>
    <r>
      <rPr>
        <sz val="10"/>
        <color theme="1"/>
        <rFont val="Noto Sans CJK JP"/>
        <family val="2"/>
      </rPr>
      <t xml:space="preserve">最低限</t>
    </r>
    <r>
      <rPr>
        <sz val="10"/>
        <color theme="1"/>
        <rFont val="Arial"/>
        <family val="0"/>
        <charset val="1"/>
      </rPr>
      <t xml:space="preserve">)</t>
    </r>
  </si>
  <si>
    <t xml:space="preserve">x</t>
  </si>
  <si>
    <t xml:space="preserve">1.4.4</t>
  </si>
  <si>
    <t xml:space="preserve">テキストのサイズ変更</t>
  </si>
  <si>
    <t xml:space="preserve">1.4.5</t>
  </si>
  <si>
    <t xml:space="preserve">文字画像</t>
  </si>
  <si>
    <t xml:space="preserve">2.1.1</t>
  </si>
  <si>
    <t xml:space="preserve">キーボード</t>
  </si>
  <si>
    <t xml:space="preserve">2.1.2</t>
  </si>
  <si>
    <t xml:space="preserve">キーボードトラップなし</t>
  </si>
  <si>
    <t xml:space="preserve">2.2.1</t>
  </si>
  <si>
    <t xml:space="preserve">タイミング調整可能</t>
  </si>
  <si>
    <t xml:space="preserve">2.2.2</t>
  </si>
  <si>
    <t xml:space="preserve">一時停止、停止、非表示</t>
  </si>
  <si>
    <t xml:space="preserve">2.3.1</t>
  </si>
  <si>
    <r>
      <rPr>
        <sz val="10"/>
        <color theme="1"/>
        <rFont val="Arial"/>
        <family val="0"/>
        <charset val="1"/>
      </rPr>
      <t xml:space="preserve">3</t>
    </r>
    <r>
      <rPr>
        <sz val="10"/>
        <color theme="1"/>
        <rFont val="Noto Sans CJK JP"/>
        <family val="2"/>
      </rPr>
      <t xml:space="preserve">回の閃光、又は閾値以下</t>
    </r>
  </si>
  <si>
    <t xml:space="preserve">2.4.1</t>
  </si>
  <si>
    <t xml:space="preserve">ブロックスキップ</t>
  </si>
  <si>
    <t xml:space="preserve">2.4.2</t>
  </si>
  <si>
    <t xml:space="preserve">ページタイトル</t>
  </si>
  <si>
    <t xml:space="preserve">2.4.3</t>
  </si>
  <si>
    <t xml:space="preserve">フォーカス順序</t>
  </si>
  <si>
    <t xml:space="preserve">2.4.4</t>
  </si>
  <si>
    <r>
      <rPr>
        <sz val="10"/>
        <color theme="1"/>
        <rFont val="Noto Sans CJK JP"/>
        <family val="2"/>
      </rPr>
      <t xml:space="preserve">リンクの目的 </t>
    </r>
    <r>
      <rPr>
        <sz val="10"/>
        <color theme="1"/>
        <rFont val="Arial"/>
        <family val="0"/>
        <charset val="1"/>
      </rPr>
      <t xml:space="preserve">(</t>
    </r>
    <r>
      <rPr>
        <sz val="10"/>
        <color theme="1"/>
        <rFont val="Noto Sans CJK JP"/>
        <family val="2"/>
      </rPr>
      <t xml:space="preserve">コンテキスト内</t>
    </r>
    <r>
      <rPr>
        <sz val="10"/>
        <color theme="1"/>
        <rFont val="Arial"/>
        <family val="0"/>
        <charset val="1"/>
      </rPr>
      <t xml:space="preserve">)</t>
    </r>
  </si>
  <si>
    <t xml:space="preserve">2.4.5</t>
  </si>
  <si>
    <t xml:space="preserve">複数の手段</t>
  </si>
  <si>
    <t xml:space="preserve">2.4.6</t>
  </si>
  <si>
    <t xml:space="preserve">見出し及びラベル</t>
  </si>
  <si>
    <t xml:space="preserve">2.4.7</t>
  </si>
  <si>
    <t xml:space="preserve">フォーカスの可視化</t>
  </si>
  <si>
    <t xml:space="preserve">3.1.1</t>
  </si>
  <si>
    <t xml:space="preserve">ページの言語</t>
  </si>
  <si>
    <t xml:space="preserve">3.1.2</t>
  </si>
  <si>
    <t xml:space="preserve">一部分の言語</t>
  </si>
  <si>
    <t xml:space="preserve">3.2.1</t>
  </si>
  <si>
    <t xml:space="preserve">フォーカス時</t>
  </si>
  <si>
    <t xml:space="preserve">3.2.2</t>
  </si>
  <si>
    <t xml:space="preserve">入力時</t>
  </si>
  <si>
    <t xml:space="preserve">3.2.3</t>
  </si>
  <si>
    <t xml:space="preserve">一貫したナビゲーション</t>
  </si>
  <si>
    <t xml:space="preserve">3.2.4</t>
  </si>
  <si>
    <t xml:space="preserve">一貫した識別性</t>
  </si>
  <si>
    <t xml:space="preserve">3.3.1</t>
  </si>
  <si>
    <t xml:space="preserve">エラーの特定</t>
  </si>
  <si>
    <t xml:space="preserve">3.3.2</t>
  </si>
  <si>
    <t xml:space="preserve">ラベル又は説明</t>
  </si>
  <si>
    <t xml:space="preserve">3.3.3</t>
  </si>
  <si>
    <t xml:space="preserve">エラー修正の提案</t>
  </si>
  <si>
    <t xml:space="preserve">3.3.4</t>
  </si>
  <si>
    <r>
      <rPr>
        <sz val="10"/>
        <color theme="1"/>
        <rFont val="Noto Sans CJK JP"/>
        <family val="2"/>
      </rPr>
      <t xml:space="preserve">エラー回避 </t>
    </r>
    <r>
      <rPr>
        <sz val="10"/>
        <color theme="1"/>
        <rFont val="Arial"/>
        <family val="0"/>
        <charset val="1"/>
      </rPr>
      <t xml:space="preserve">(</t>
    </r>
    <r>
      <rPr>
        <sz val="10"/>
        <color theme="1"/>
        <rFont val="Noto Sans CJK JP"/>
        <family val="2"/>
      </rPr>
      <t xml:space="preserve">法的、金融、データ</t>
    </r>
    <r>
      <rPr>
        <sz val="10"/>
        <color theme="1"/>
        <rFont val="Arial"/>
        <family val="0"/>
        <charset val="1"/>
      </rPr>
      <t xml:space="preserve">)</t>
    </r>
  </si>
  <si>
    <t xml:space="preserve">4.1.1</t>
  </si>
  <si>
    <t xml:space="preserve">構文解析</t>
  </si>
  <si>
    <t xml:space="preserve">4.1.2</t>
  </si>
  <si>
    <r>
      <rPr>
        <sz val="10"/>
        <color theme="1"/>
        <rFont val="Noto Sans CJK JP"/>
        <family val="2"/>
      </rPr>
      <t xml:space="preserve">名前 </t>
    </r>
    <r>
      <rPr>
        <sz val="10"/>
        <color theme="1"/>
        <rFont val="Arial"/>
        <family val="0"/>
        <charset val="1"/>
      </rPr>
      <t xml:space="preserve">(name) </t>
    </r>
    <r>
      <rPr>
        <sz val="10"/>
        <color theme="1"/>
        <rFont val="Noto Sans CJK JP"/>
        <family val="2"/>
      </rPr>
      <t xml:space="preserve">・役割 </t>
    </r>
    <r>
      <rPr>
        <sz val="10"/>
        <color theme="1"/>
        <rFont val="Arial"/>
        <family val="0"/>
        <charset val="1"/>
      </rPr>
      <t xml:space="preserve">(role) </t>
    </r>
    <r>
      <rPr>
        <sz val="10"/>
        <color theme="1"/>
        <rFont val="Noto Sans CJK JP"/>
        <family val="2"/>
      </rPr>
      <t xml:space="preserve">及び値 </t>
    </r>
    <r>
      <rPr>
        <sz val="10"/>
        <color theme="1"/>
        <rFont val="Arial"/>
        <family val="0"/>
        <charset val="1"/>
      </rPr>
      <t xml:space="preserve">(value)</t>
    </r>
  </si>
  <si>
    <t xml:space="preserve">Total</t>
  </si>
  <si>
    <r>
      <rPr>
        <sz val="10"/>
        <color theme="1"/>
        <rFont val="Arial"/>
        <family val="2"/>
        <charset val="1"/>
      </rPr>
      <t xml:space="preserve">AA</t>
    </r>
    <r>
      <rPr>
        <sz val="10"/>
        <color theme="1"/>
        <rFont val="Noto Sans CJK JP"/>
        <family val="2"/>
      </rPr>
      <t xml:space="preserve">一部準拠</t>
    </r>
  </si>
  <si>
    <t xml:space="preserve">PAGE</t>
  </si>
  <si>
    <t xml:space="preserve">結果</t>
  </si>
  <si>
    <t xml:space="preserve">NI</t>
  </si>
  <si>
    <t xml:space="preserve">AAA</t>
  </si>
  <si>
    <t xml:space="preserve">1</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</si>
  <si>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</si>
  <si>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</si>
  <si>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</si>
  <si>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</si>
  <si>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</si>
  <si>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</si>
  <si>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</si>
  <si>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</si>
  <si>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</si>
  <si>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</si>
  <si>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</si>
  <si>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</si>
  <si>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</si>
  <si>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15</t>
  </si>
  <si>
    <t xml:space="preserve">16</t>
  </si>
  <si>
    <t xml:space="preserve">17</t>
  </si>
  <si>
    <t xml:space="preserve">18</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</si>
  <si>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</si>
  <si>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</si>
  <si>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</si>
  <si>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</si>
  <si>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</si>
  <si>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</si>
  <si>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</si>
  <si>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</si>
  <si>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</si>
  <si>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</si>
  <si>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</si>
  <si>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30</t>
  </si>
  <si>
    <t xml:space="preserve">31</t>
  </si>
  <si>
    <t xml:space="preserve">32</t>
  </si>
  <si>
    <t xml:space="preserve">33</t>
  </si>
  <si>
    <t xml:space="preserve">34</t>
  </si>
  <si>
    <t xml:space="preserve">35</t>
  </si>
  <si>
    <t xml:space="preserve">36</t>
  </si>
  <si>
    <t xml:space="preserve">37</t>
  </si>
  <si>
    <t xml:space="preserve">38</t>
  </si>
  <si>
    <t xml:space="preserve">39</t>
  </si>
  <si>
    <t xml:space="preserve">40</t>
  </si>
  <si>
    <t xml:space="preserve">No.</t>
  </si>
  <si>
    <t xml:space="preserve">URL</t>
  </si>
  <si>
    <t xml:space="preserve">title</t>
  </si>
  <si>
    <t xml:space="preserve">https://www.i.tsukuba-tech.ac.jp/</t>
  </si>
  <si>
    <t xml:space="preserve">筑波技術大学 共生社会創成学部</t>
  </si>
  <si>
    <t xml:space="preserve">代表的なページ</t>
  </si>
  <si>
    <t xml:space="preserve">https://www.i.tsukuba-tech.ac.jp/introduction/</t>
  </si>
  <si>
    <t xml:space="preserve">共生社会創成学部について</t>
  </si>
  <si>
    <t xml:space="preserve">https://www.i.tsukuba-tech.ac.jp/introduction/diploma-policy/</t>
  </si>
  <si>
    <t xml:space="preserve">教育理念、ディプロマ・ポリシー</t>
  </si>
  <si>
    <t xml:space="preserve">https://www.i.tsukuba-tech.ac.jp/introduction/curriculum-policy/</t>
  </si>
  <si>
    <t xml:space="preserve">教育の特徴、カリキュラム・ポリシー</t>
  </si>
  <si>
    <t xml:space="preserve">https://www.i.tsukuba-tech.ac.jp/introduction/course-overview/</t>
  </si>
  <si>
    <t xml:space="preserve">コースの特徴</t>
  </si>
  <si>
    <t xml:space="preserve">https://www.i.tsukuba-tech.ac.jp/introduction/teachers/</t>
  </si>
  <si>
    <t xml:space="preserve">教員紹介</t>
  </si>
  <si>
    <t xml:space="preserve">https://www.i.tsukuba-tech.ac.jp/introduction/qa/</t>
  </si>
  <si>
    <t xml:space="preserve">Q&amp;A</t>
  </si>
  <si>
    <t xml:space="preserve">https://www.i.tsukuba-tech.ac.jp/admission/</t>
  </si>
  <si>
    <t xml:space="preserve">入試・説明会</t>
  </si>
  <si>
    <t xml:space="preserve">https://www.i.tsukuba-tech.ac.jp/admission/admission/</t>
  </si>
  <si>
    <t xml:space="preserve">入試情報</t>
  </si>
  <si>
    <t xml:space="preserve">https://www.i.tsukuba-tech.ac.jp/admission/opencampus/</t>
  </si>
  <si>
    <t xml:space="preserve">説明会・オープンキャンパス</t>
  </si>
  <si>
    <t xml:space="preserve">https://www.i.tsukuba-tech.ac.jp/admission/admission-policy/</t>
  </si>
  <si>
    <t xml:space="preserve">アドミッション・ポリシー</t>
  </si>
  <si>
    <t xml:space="preserve">https://www.i.tsukuba-tech.ac.jp/admission/message-to-applicants/</t>
  </si>
  <si>
    <t xml:space="preserve">受験生へのメッセージ</t>
  </si>
  <si>
    <t xml:space="preserve">https://www.i.tsukuba-tech.ac.jp/education_research/</t>
  </si>
  <si>
    <t xml:space="preserve">教育研究活動</t>
  </si>
  <si>
    <t xml:space="preserve">https://www.i.tsukuba-tech.ac.jp/education_research/activity/</t>
  </si>
  <si>
    <t xml:space="preserve">教育研究活動一覧</t>
  </si>
  <si>
    <t xml:space="preserve">https://www.i.tsukuba-tech.ac.jp/access/</t>
  </si>
  <si>
    <t xml:space="preserve">交通案内・資料請求</t>
  </si>
  <si>
    <t xml:space="preserve">https://www.i.tsukuba-tech.ac.jp/access/access/</t>
  </si>
  <si>
    <t xml:space="preserve">交通案内</t>
  </si>
  <si>
    <t xml:space="preserve">https://www.i.tsukuba-tech.ac.jp/access/request-info/</t>
  </si>
  <si>
    <t xml:space="preserve">パンフレット・資料請求</t>
  </si>
  <si>
    <t xml:space="preserve">https://www.i.tsukuba-tech.ac.jp/news/news-1289/</t>
  </si>
  <si>
    <r>
      <rPr>
        <sz val="10"/>
        <color theme="1"/>
        <rFont val="Noto Sans CJK JP"/>
        <family val="2"/>
      </rPr>
      <t xml:space="preserve">欠員補充第</t>
    </r>
    <r>
      <rPr>
        <sz val="10"/>
        <color theme="1"/>
        <rFont val="Arial"/>
        <family val="0"/>
        <charset val="1"/>
      </rPr>
      <t xml:space="preserve">2</t>
    </r>
    <r>
      <rPr>
        <sz val="10"/>
        <color theme="1"/>
        <rFont val="Noto Sans CJK JP"/>
        <family val="2"/>
      </rPr>
      <t xml:space="preserve">次募集を行います</t>
    </r>
  </si>
  <si>
    <t xml:space="preserve">ランダムに選出したページ</t>
  </si>
  <si>
    <t xml:space="preserve">https://www.i.tsukuba-tech.ac.jp/news/news-1391/</t>
  </si>
  <si>
    <r>
      <rPr>
        <sz val="10"/>
        <color theme="1"/>
        <rFont val="Noto Sans CJK JP"/>
        <family val="2"/>
      </rPr>
      <t xml:space="preserve">令和</t>
    </r>
    <r>
      <rPr>
        <sz val="10"/>
        <color theme="1"/>
        <rFont val="Arial"/>
        <family val="0"/>
        <charset val="1"/>
      </rPr>
      <t xml:space="preserve">8</t>
    </r>
    <r>
      <rPr>
        <sz val="10"/>
        <color theme="1"/>
        <rFont val="Noto Sans CJK JP"/>
        <family val="2"/>
      </rPr>
      <t xml:space="preserve">年度入学者選抜に関する日程を公表しました</t>
    </r>
  </si>
  <si>
    <t xml:space="preserve">https://www.i.tsukuba-tech.ac.jp/news/news-1464/</t>
  </si>
  <si>
    <r>
      <rPr>
        <sz val="10"/>
        <color theme="1"/>
        <rFont val="Noto Sans CJK JP"/>
        <family val="2"/>
      </rPr>
      <t xml:space="preserve">【聴覚障害コース】</t>
    </r>
    <r>
      <rPr>
        <sz val="10"/>
        <color theme="1"/>
        <rFont val="Arial"/>
        <family val="0"/>
        <charset val="1"/>
      </rPr>
      <t xml:space="preserve">LIVE</t>
    </r>
    <r>
      <rPr>
        <sz val="10"/>
        <color theme="1"/>
        <rFont val="Noto Sans CJK JP"/>
        <family val="2"/>
      </rPr>
      <t xml:space="preserve">配信イベント（全</t>
    </r>
    <r>
      <rPr>
        <sz val="10"/>
        <color theme="1"/>
        <rFont val="Arial"/>
        <family val="0"/>
        <charset val="1"/>
      </rPr>
      <t xml:space="preserve">4</t>
    </r>
    <r>
      <rPr>
        <sz val="10"/>
        <color theme="1"/>
        <rFont val="Noto Sans CJK JP"/>
        <family val="2"/>
      </rPr>
      <t xml:space="preserve">回）を開催します（</t>
    </r>
    <r>
      <rPr>
        <sz val="10"/>
        <color theme="1"/>
        <rFont val="Arial"/>
        <family val="0"/>
        <charset val="1"/>
      </rPr>
      <t xml:space="preserve">1</t>
    </r>
    <r>
      <rPr>
        <sz val="10"/>
        <color theme="1"/>
        <rFont val="Noto Sans CJK JP"/>
        <family val="2"/>
      </rPr>
      <t xml:space="preserve">回目：</t>
    </r>
    <r>
      <rPr>
        <sz val="10"/>
        <color theme="1"/>
        <rFont val="Arial"/>
        <family val="0"/>
        <charset val="1"/>
      </rPr>
      <t xml:space="preserve">5</t>
    </r>
    <r>
      <rPr>
        <sz val="10"/>
        <color theme="1"/>
        <rFont val="Noto Sans CJK JP"/>
        <family val="2"/>
      </rPr>
      <t xml:space="preserve">月</t>
    </r>
    <r>
      <rPr>
        <sz val="10"/>
        <color theme="1"/>
        <rFont val="Arial"/>
        <family val="0"/>
        <charset val="1"/>
      </rPr>
      <t xml:space="preserve">30</t>
    </r>
    <r>
      <rPr>
        <sz val="10"/>
        <color theme="1"/>
        <rFont val="Noto Sans CJK JP"/>
        <family val="2"/>
      </rPr>
      <t xml:space="preserve">日</t>
    </r>
    <r>
      <rPr>
        <sz val="10"/>
        <color theme="1"/>
        <rFont val="Arial"/>
        <family val="0"/>
        <charset val="1"/>
      </rPr>
      <t xml:space="preserve">(</t>
    </r>
    <r>
      <rPr>
        <sz val="10"/>
        <color theme="1"/>
        <rFont val="Noto Sans CJK JP"/>
        <family val="2"/>
      </rPr>
      <t xml:space="preserve">金</t>
    </r>
    <r>
      <rPr>
        <sz val="10"/>
        <color theme="1"/>
        <rFont val="Arial"/>
        <family val="0"/>
        <charset val="1"/>
      </rPr>
      <t xml:space="preserve">)</t>
    </r>
    <r>
      <rPr>
        <sz val="10"/>
        <color theme="1"/>
        <rFont val="Noto Sans CJK JP"/>
        <family val="2"/>
      </rPr>
      <t xml:space="preserve">　</t>
    </r>
    <r>
      <rPr>
        <sz val="10"/>
        <color theme="1"/>
        <rFont val="Arial"/>
        <family val="0"/>
        <charset val="1"/>
      </rPr>
      <t xml:space="preserve">20:00-21:00</t>
    </r>
    <r>
      <rPr>
        <sz val="10"/>
        <color theme="1"/>
        <rFont val="Noto Sans CJK JP"/>
        <family val="2"/>
      </rPr>
      <t xml:space="preserve">）</t>
    </r>
  </si>
  <si>
    <t xml:space="preserve">https://www.i.tsukuba-tech.ac.jp/news/news-1595/</t>
  </si>
  <si>
    <r>
      <rPr>
        <sz val="10"/>
        <color theme="1"/>
        <rFont val="Noto Sans CJK JP"/>
        <family val="2"/>
      </rPr>
      <t xml:space="preserve">共生社会創成学部 出張オープンキャンパスのご案内（</t>
    </r>
    <r>
      <rPr>
        <sz val="10"/>
        <color theme="1"/>
        <rFont val="Arial"/>
        <family val="0"/>
        <charset val="1"/>
      </rPr>
      <t xml:space="preserve">8</t>
    </r>
    <r>
      <rPr>
        <sz val="10"/>
        <color theme="1"/>
        <rFont val="Noto Sans CJK JP"/>
        <family val="2"/>
      </rPr>
      <t xml:space="preserve">月</t>
    </r>
    <r>
      <rPr>
        <sz val="10"/>
        <color theme="1"/>
        <rFont val="Arial"/>
        <family val="0"/>
        <charset val="1"/>
      </rPr>
      <t xml:space="preserve">2</t>
    </r>
    <r>
      <rPr>
        <sz val="10"/>
        <color theme="1"/>
        <rFont val="Noto Sans CJK JP"/>
        <family val="2"/>
      </rPr>
      <t xml:space="preserve">日</t>
    </r>
    <r>
      <rPr>
        <sz val="10"/>
        <color theme="1"/>
        <rFont val="Arial"/>
        <family val="0"/>
        <charset val="1"/>
      </rPr>
      <t xml:space="preserve">(</t>
    </r>
    <r>
      <rPr>
        <sz val="10"/>
        <color theme="1"/>
        <rFont val="Noto Sans CJK JP"/>
        <family val="2"/>
      </rPr>
      <t xml:space="preserve">土</t>
    </r>
    <r>
      <rPr>
        <sz val="10"/>
        <color theme="1"/>
        <rFont val="Arial"/>
        <family val="0"/>
        <charset val="1"/>
      </rPr>
      <t xml:space="preserve">) 13:30-16:30</t>
    </r>
    <r>
      <rPr>
        <sz val="10"/>
        <color theme="1"/>
        <rFont val="Noto Sans CJK JP"/>
        <family val="2"/>
      </rPr>
      <t xml:space="preserve">）</t>
    </r>
  </si>
  <si>
    <t xml:space="preserve">https://www.i.tsukuba-tech.ac.jp/news/news-1550/</t>
  </si>
  <si>
    <r>
      <rPr>
        <sz val="10"/>
        <color theme="1"/>
        <rFont val="Noto Sans CJK JP"/>
        <family val="2"/>
      </rPr>
      <t xml:space="preserve">【聴覚障害コース】</t>
    </r>
    <r>
      <rPr>
        <sz val="10"/>
        <color theme="1"/>
        <rFont val="Arial"/>
        <family val="0"/>
        <charset val="1"/>
      </rPr>
      <t xml:space="preserve">LIVE</t>
    </r>
    <r>
      <rPr>
        <sz val="10"/>
        <color theme="1"/>
        <rFont val="Noto Sans CJK JP"/>
        <family val="2"/>
      </rPr>
      <t xml:space="preserve">配信イベント（全</t>
    </r>
    <r>
      <rPr>
        <sz val="10"/>
        <color theme="1"/>
        <rFont val="Arial"/>
        <family val="0"/>
        <charset val="1"/>
      </rPr>
      <t xml:space="preserve">4</t>
    </r>
    <r>
      <rPr>
        <sz val="10"/>
        <color theme="1"/>
        <rFont val="Noto Sans CJK JP"/>
        <family val="2"/>
      </rPr>
      <t xml:space="preserve">回）を開催します（</t>
    </r>
    <r>
      <rPr>
        <sz val="10"/>
        <color theme="1"/>
        <rFont val="Arial"/>
        <family val="0"/>
        <charset val="1"/>
      </rPr>
      <t xml:space="preserve">2</t>
    </r>
    <r>
      <rPr>
        <sz val="10"/>
        <color theme="1"/>
        <rFont val="Noto Sans CJK JP"/>
        <family val="2"/>
      </rPr>
      <t xml:space="preserve">回目：</t>
    </r>
    <r>
      <rPr>
        <sz val="10"/>
        <color theme="1"/>
        <rFont val="Arial"/>
        <family val="0"/>
        <charset val="1"/>
      </rPr>
      <t xml:space="preserve">6</t>
    </r>
    <r>
      <rPr>
        <sz val="10"/>
        <color theme="1"/>
        <rFont val="Noto Sans CJK JP"/>
        <family val="2"/>
      </rPr>
      <t xml:space="preserve">月</t>
    </r>
    <r>
      <rPr>
        <sz val="10"/>
        <color theme="1"/>
        <rFont val="Arial"/>
        <family val="0"/>
        <charset val="1"/>
      </rPr>
      <t xml:space="preserve">18</t>
    </r>
    <r>
      <rPr>
        <sz val="10"/>
        <color theme="1"/>
        <rFont val="Noto Sans CJK JP"/>
        <family val="2"/>
      </rPr>
      <t xml:space="preserve">日</t>
    </r>
    <r>
      <rPr>
        <sz val="10"/>
        <color theme="1"/>
        <rFont val="Arial"/>
        <family val="0"/>
        <charset val="1"/>
      </rPr>
      <t xml:space="preserve">(</t>
    </r>
    <r>
      <rPr>
        <sz val="10"/>
        <color theme="1"/>
        <rFont val="Noto Sans CJK JP"/>
        <family val="2"/>
      </rPr>
      <t xml:space="preserve">水</t>
    </r>
    <r>
      <rPr>
        <sz val="10"/>
        <color theme="1"/>
        <rFont val="Arial"/>
        <family val="0"/>
        <charset val="1"/>
      </rPr>
      <t xml:space="preserve">)</t>
    </r>
    <r>
      <rPr>
        <sz val="10"/>
        <color theme="1"/>
        <rFont val="Noto Sans CJK JP"/>
        <family val="2"/>
      </rPr>
      <t xml:space="preserve">　</t>
    </r>
    <r>
      <rPr>
        <sz val="10"/>
        <color theme="1"/>
        <rFont val="Arial"/>
        <family val="0"/>
        <charset val="1"/>
      </rPr>
      <t xml:space="preserve">20:00-21:00</t>
    </r>
    <r>
      <rPr>
        <sz val="10"/>
        <color theme="1"/>
        <rFont val="Noto Sans CJK JP"/>
        <family val="2"/>
      </rPr>
      <t xml:space="preserve">）</t>
    </r>
  </si>
  <si>
    <t xml:space="preserve">https://www.i.tsukuba-tech.ac.jp/news/news-1723/</t>
  </si>
  <si>
    <r>
      <rPr>
        <sz val="10"/>
        <color theme="1"/>
        <rFont val="Noto Sans CJK JP"/>
        <family val="2"/>
      </rPr>
      <t xml:space="preserve">【聴覚障害コース】</t>
    </r>
    <r>
      <rPr>
        <sz val="10"/>
        <color theme="1"/>
        <rFont val="Arial"/>
        <family val="0"/>
        <charset val="1"/>
      </rPr>
      <t xml:space="preserve">LIVE</t>
    </r>
    <r>
      <rPr>
        <sz val="10"/>
        <color theme="1"/>
        <rFont val="Noto Sans CJK JP"/>
        <family val="2"/>
      </rPr>
      <t xml:space="preserve">配信イベント（全</t>
    </r>
    <r>
      <rPr>
        <sz val="10"/>
        <color theme="1"/>
        <rFont val="Arial"/>
        <family val="0"/>
        <charset val="1"/>
      </rPr>
      <t xml:space="preserve">4</t>
    </r>
    <r>
      <rPr>
        <sz val="10"/>
        <color theme="1"/>
        <rFont val="Noto Sans CJK JP"/>
        <family val="2"/>
      </rPr>
      <t xml:space="preserve">回）を開催します（</t>
    </r>
    <r>
      <rPr>
        <sz val="10"/>
        <color theme="1"/>
        <rFont val="Arial"/>
        <family val="0"/>
        <charset val="1"/>
      </rPr>
      <t xml:space="preserve">3</t>
    </r>
    <r>
      <rPr>
        <sz val="10"/>
        <color theme="1"/>
        <rFont val="Noto Sans CJK JP"/>
        <family val="2"/>
      </rPr>
      <t xml:space="preserve">回目：</t>
    </r>
    <r>
      <rPr>
        <sz val="10"/>
        <color theme="1"/>
        <rFont val="Arial"/>
        <family val="0"/>
        <charset val="1"/>
      </rPr>
      <t xml:space="preserve">7</t>
    </r>
    <r>
      <rPr>
        <sz val="10"/>
        <color theme="1"/>
        <rFont val="Noto Sans CJK JP"/>
        <family val="2"/>
      </rPr>
      <t xml:space="preserve">月</t>
    </r>
    <r>
      <rPr>
        <sz val="10"/>
        <color theme="1"/>
        <rFont val="Arial"/>
        <family val="0"/>
        <charset val="1"/>
      </rPr>
      <t xml:space="preserve">29</t>
    </r>
    <r>
      <rPr>
        <sz val="10"/>
        <color theme="1"/>
        <rFont val="Noto Sans CJK JP"/>
        <family val="2"/>
      </rPr>
      <t xml:space="preserve">日</t>
    </r>
    <r>
      <rPr>
        <sz val="10"/>
        <color theme="1"/>
        <rFont val="Arial"/>
        <family val="0"/>
        <charset val="1"/>
      </rPr>
      <t xml:space="preserve">(</t>
    </r>
    <r>
      <rPr>
        <sz val="10"/>
        <color theme="1"/>
        <rFont val="Noto Sans CJK JP"/>
        <family val="2"/>
      </rPr>
      <t xml:space="preserve">火</t>
    </r>
    <r>
      <rPr>
        <sz val="10"/>
        <color theme="1"/>
        <rFont val="Arial"/>
        <family val="0"/>
        <charset val="1"/>
      </rPr>
      <t xml:space="preserve">)</t>
    </r>
    <r>
      <rPr>
        <sz val="10"/>
        <color theme="1"/>
        <rFont val="Noto Sans CJK JP"/>
        <family val="2"/>
      </rPr>
      <t xml:space="preserve">　</t>
    </r>
    <r>
      <rPr>
        <sz val="10"/>
        <color theme="1"/>
        <rFont val="Arial"/>
        <family val="0"/>
        <charset val="1"/>
      </rPr>
      <t xml:space="preserve">18:00-19:00</t>
    </r>
    <r>
      <rPr>
        <sz val="10"/>
        <color theme="1"/>
        <rFont val="Noto Sans CJK JP"/>
        <family val="2"/>
      </rPr>
      <t xml:space="preserve">）</t>
    </r>
  </si>
  <si>
    <t xml:space="preserve">https://www.i.tsukuba-tech.ac.jp/news/20240925/</t>
  </si>
  <si>
    <t xml:space="preserve">共生社会創成学部のウェブサイトを公開しました</t>
  </si>
  <si>
    <t xml:space="preserve">https://www.i.tsukuba-tech.ac.jp/education_research/activity/activity-1701/</t>
  </si>
  <si>
    <r>
      <rPr>
        <sz val="10"/>
        <color theme="1"/>
        <rFont val="Noto Sans CJK JP"/>
        <family val="2"/>
      </rPr>
      <t xml:space="preserve">【</t>
    </r>
    <r>
      <rPr>
        <sz val="10"/>
        <color theme="1"/>
        <rFont val="Arial"/>
        <family val="0"/>
        <charset val="1"/>
      </rPr>
      <t xml:space="preserve">8</t>
    </r>
    <r>
      <rPr>
        <sz val="10"/>
        <color theme="1"/>
        <rFont val="Noto Sans CJK JP"/>
        <family val="2"/>
      </rPr>
      <t xml:space="preserve">月</t>
    </r>
    <r>
      <rPr>
        <sz val="10"/>
        <color theme="1"/>
        <rFont val="Arial"/>
        <family val="0"/>
        <charset val="1"/>
      </rPr>
      <t xml:space="preserve">2</t>
    </r>
    <r>
      <rPr>
        <sz val="10"/>
        <color theme="1"/>
        <rFont val="Noto Sans CJK JP"/>
        <family val="2"/>
      </rPr>
      <t xml:space="preserve">日開催】共生社会創成学部 出張オープンキャンパス プログラムを更新しました</t>
    </r>
  </si>
  <si>
    <t xml:space="preserve">https://www.i.tsukuba-tech.ac.jp/education_research/activity/activity-1581/</t>
  </si>
  <si>
    <t xml:space="preserve">「デフブラインドの歌」歌唱者に神山さんが選出</t>
  </si>
  <si>
    <t xml:space="preserve">https://www.i.tsukuba-tech.ac.jp/education_research/activity/activity-1500/</t>
  </si>
  <si>
    <r>
      <rPr>
        <sz val="10"/>
        <color theme="1"/>
        <rFont val="Noto Sans CJK JP"/>
        <family val="2"/>
      </rPr>
      <t xml:space="preserve">【聴覚障害コース】</t>
    </r>
    <r>
      <rPr>
        <sz val="10"/>
        <color theme="1"/>
        <rFont val="Arial"/>
        <family val="0"/>
        <charset val="1"/>
      </rPr>
      <t xml:space="preserve">LIVE</t>
    </r>
    <r>
      <rPr>
        <sz val="10"/>
        <color theme="1"/>
        <rFont val="Noto Sans CJK JP"/>
        <family val="2"/>
      </rPr>
      <t xml:space="preserve">配信イベントを実施しました！</t>
    </r>
  </si>
  <si>
    <t xml:space="preserve">https://www.i.tsukuba-tech.ac.jp/education_research/activity/activity-1431/</t>
  </si>
  <si>
    <r>
      <rPr>
        <sz val="10"/>
        <color theme="1"/>
        <rFont val="Noto Sans CJK JP"/>
        <family val="2"/>
      </rPr>
      <t xml:space="preserve">【聴覚障害コース】</t>
    </r>
    <r>
      <rPr>
        <sz val="10"/>
        <color theme="1"/>
        <rFont val="Arial"/>
        <family val="0"/>
        <charset val="1"/>
      </rPr>
      <t xml:space="preserve">LIVE</t>
    </r>
    <r>
      <rPr>
        <sz val="10"/>
        <color theme="1"/>
        <rFont val="Noto Sans CJK JP"/>
        <family val="2"/>
      </rPr>
      <t xml:space="preserve">配信イベントを開催します</t>
    </r>
  </si>
  <si>
    <t xml:space="preserve">https://www.i.tsukuba-tech.ac.jp/education_research/activity/activity-1339/</t>
  </si>
  <si>
    <t xml:space="preserve">共生社会創成学部スタート！　第１期生が入学しました！</t>
  </si>
  <si>
    <t xml:space="preserve">https://www.i.tsukuba-tech.ac.jp/education_research/activity/activity-1280/</t>
  </si>
  <si>
    <t xml:space="preserve">コミュニケーション研修を実施</t>
  </si>
  <si>
    <t xml:space="preserve">https://www.i.tsukuba-tech.ac.jp/education_research/activity/int20/</t>
  </si>
  <si>
    <t xml:space="preserve">スポーツの観点から共生社会の実現を</t>
  </si>
  <si>
    <t xml:space="preserve">https://www.i.tsukuba-tech.ac.jp/education_research/activity/int17/</t>
  </si>
  <si>
    <t xml:space="preserve">バリアを取り除いていく新たな専門性を</t>
  </si>
  <si>
    <t xml:space="preserve">https://www.i.tsukuba-tech.ac.jp/education_research/activity/int02/</t>
  </si>
  <si>
    <t xml:space="preserve">自分を造り上げ、共生社会を創る</t>
  </si>
  <si>
    <t xml:space="preserve">https://www.i.tsukuba-tech.ac.jp/education_research/activity/disabled-people-in-foreign-countries-and-their-culture-society-and-lives/</t>
  </si>
  <si>
    <t xml:space="preserve">諸外国の障害者と文化・社会・生活</t>
  </si>
  <si>
    <t xml:space="preserve">https://www.i.tsukuba-tech.ac.jp/education_research/activity/int10/</t>
  </si>
  <si>
    <t xml:space="preserve">障害の経験は新しい発想を生み出す源泉</t>
  </si>
  <si>
    <t xml:space="preserve">https://www.i.tsukuba-tech.ac.jp/education_research/activity/int12/</t>
  </si>
  <si>
    <t xml:space="preserve">果敢なチャレンジの積み重ねが社会力に</t>
  </si>
  <si>
    <t xml:space="preserve">https://www.i.tsukuba-tech.ac.jp/education_research/activity/int06/</t>
  </si>
  <si>
    <t xml:space="preserve">ユーザ視点で社会を変えるための学びを</t>
  </si>
  <si>
    <t xml:space="preserve">https://www.i.tsukuba-tech.ac.jp/education_research/activity/int04/</t>
  </si>
  <si>
    <t xml:space="preserve">社会の変化を傍観するのではなく</t>
  </si>
  <si>
    <t xml:space="preserve">https://www.i.tsukuba-tech.ac.jp/sitemap/</t>
  </si>
  <si>
    <t xml:space="preserve">サイトマップ</t>
  </si>
  <si>
    <t xml:space="preserve">https://www.i.tsukuba-tech.ac.jp/accessibility/</t>
  </si>
  <si>
    <t xml:space="preserve">アクセシビリティ</t>
  </si>
  <si>
    <t xml:space="preserve">Title</t>
  </si>
  <si>
    <t xml:space="preserve">日付</t>
  </si>
  <si>
    <t xml:space="preserve">判定</t>
  </si>
  <si>
    <t xml:space="preserve">備考</t>
  </si>
  <si>
    <r>
      <rPr>
        <sz val="10"/>
        <color theme="1"/>
        <rFont val="Arial"/>
        <family val="0"/>
        <charset val="1"/>
      </rPr>
      <t xml:space="preserve">SNS</t>
    </r>
    <r>
      <rPr>
        <sz val="10"/>
        <color theme="1"/>
        <rFont val="Noto Sans CJK JP"/>
        <family val="2"/>
      </rPr>
      <t xml:space="preserve">アイコン類を評価</t>
    </r>
  </si>
  <si>
    <t xml:space="preserve">動画には手話も提供されている</t>
  </si>
  <si>
    <t xml:space="preserve">issue1</t>
  </si>
  <si>
    <t xml:space="preserve">issue2</t>
  </si>
  <si>
    <t xml:space="preserve">スマートフォン向けのハンバーガメニューを評価</t>
  </si>
  <si>
    <t xml:space="preserve">ID</t>
  </si>
  <si>
    <t xml:space="preserve">除外</t>
  </si>
  <si>
    <t xml:space="preserve">達成方法</t>
  </si>
  <si>
    <r>
      <rPr>
        <b val="true"/>
        <sz val="10"/>
        <color rgb="FFFFFFFF"/>
        <rFont val="Arial"/>
        <family val="0"/>
        <charset val="1"/>
      </rPr>
      <t xml:space="preserve">1.1.1: </t>
    </r>
    <r>
      <rPr>
        <b val="true"/>
        <sz val="10"/>
        <color rgb="FFFFFFFF"/>
        <rFont val="Noto Sans CJK JP"/>
        <family val="2"/>
      </rPr>
      <t xml:space="preserve">非テキストコンテンツ</t>
    </r>
  </si>
  <si>
    <t xml:space="preserve">意味のある画像がある場合</t>
  </si>
  <si>
    <t xml:space="preserve">1.1.1-A-1</t>
  </si>
  <si>
    <t xml:space="preserve">H37/PDF1/ARIA6/ARIA10</t>
  </si>
  <si>
    <r>
      <rPr>
        <sz val="10"/>
        <color theme="1"/>
        <rFont val="Arial"/>
        <family val="0"/>
        <charset val="1"/>
      </rPr>
      <t xml:space="preserve">img</t>
    </r>
    <r>
      <rPr>
        <sz val="10"/>
        <color theme="1"/>
        <rFont val="Noto Sans CJK JP"/>
        <family val="2"/>
      </rPr>
      <t xml:space="preserve">要素の</t>
    </r>
    <r>
      <rPr>
        <sz val="10"/>
        <color theme="1"/>
        <rFont val="Arial"/>
        <family val="0"/>
        <charset val="1"/>
      </rPr>
      <t xml:space="preserve">alt</t>
    </r>
    <r>
      <rPr>
        <sz val="10"/>
        <color theme="1"/>
        <rFont val="Noto Sans CJK JP"/>
        <family val="2"/>
      </rPr>
      <t xml:space="preserve">属性値、</t>
    </r>
    <r>
      <rPr>
        <sz val="10"/>
        <color theme="1"/>
        <rFont val="Arial"/>
        <family val="0"/>
        <charset val="1"/>
      </rPr>
      <t xml:space="preserve">PDF</t>
    </r>
    <r>
      <rPr>
        <sz val="10"/>
        <color theme="1"/>
        <rFont val="Noto Sans CJK JP"/>
        <family val="2"/>
      </rPr>
      <t xml:space="preserve">の</t>
    </r>
    <r>
      <rPr>
        <sz val="10"/>
        <color theme="1"/>
        <rFont val="Arial"/>
        <family val="0"/>
        <charset val="1"/>
      </rPr>
      <t xml:space="preserve">Alt</t>
    </r>
    <r>
      <rPr>
        <sz val="10"/>
        <color theme="1"/>
        <rFont val="Noto Sans CJK JP"/>
        <family val="2"/>
      </rPr>
      <t xml:space="preserve">エントリ、</t>
    </r>
    <r>
      <rPr>
        <sz val="10"/>
        <color theme="1"/>
        <rFont val="Arial"/>
        <family val="0"/>
        <charset val="1"/>
      </rPr>
      <t xml:space="preserve">aria-label</t>
    </r>
    <r>
      <rPr>
        <sz val="10"/>
        <color theme="1"/>
        <rFont val="Noto Sans CJK JP"/>
        <family val="2"/>
      </rPr>
      <t xml:space="preserve">、</t>
    </r>
    <r>
      <rPr>
        <sz val="10"/>
        <color theme="1"/>
        <rFont val="Arial"/>
        <family val="0"/>
        <charset val="1"/>
      </rPr>
      <t xml:space="preserve">aria-labelledby</t>
    </r>
    <r>
      <rPr>
        <sz val="10"/>
        <color theme="1"/>
        <rFont val="Noto Sans CJK JP"/>
        <family val="2"/>
      </rPr>
      <t xml:space="preserve">は、画像と同等の記述を、短いテキストで提供している。短いテキストで同等の記述ができない場合は、画像を識別できる短いテキストが提供されている。画像が</t>
    </r>
    <r>
      <rPr>
        <sz val="10"/>
        <color theme="1"/>
        <rFont val="Arial"/>
        <family val="0"/>
        <charset val="1"/>
      </rPr>
      <t xml:space="preserve">a</t>
    </r>
    <r>
      <rPr>
        <sz val="10"/>
        <color theme="1"/>
        <rFont val="Noto Sans CJK JP"/>
        <family val="2"/>
      </rPr>
      <t xml:space="preserve">要素内にある時は</t>
    </r>
    <r>
      <rPr>
        <sz val="10"/>
        <color theme="1"/>
        <rFont val="Arial"/>
        <family val="0"/>
        <charset val="1"/>
      </rPr>
      <t xml:space="preserve">1.1.1-C</t>
    </r>
    <r>
      <rPr>
        <sz val="10"/>
        <color theme="1"/>
        <rFont val="Noto Sans CJK JP"/>
        <family val="2"/>
      </rPr>
      <t xml:space="preserve">を優先すること</t>
    </r>
  </si>
  <si>
    <t xml:space="preserve">1.1.1-A-2</t>
  </si>
  <si>
    <t xml:space="preserve">H64/ARIA14/ARIA16</t>
  </si>
  <si>
    <r>
      <rPr>
        <sz val="10"/>
        <color theme="1"/>
        <rFont val="Arial"/>
        <family val="0"/>
        <charset val="1"/>
      </rPr>
      <t xml:space="preserve">iframe</t>
    </r>
    <r>
      <rPr>
        <sz val="10"/>
        <color theme="1"/>
        <rFont val="Noto Sans CJK JP"/>
        <family val="2"/>
      </rPr>
      <t xml:space="preserve">の内容が地図やスライド、図表などを含むが、</t>
    </r>
    <r>
      <rPr>
        <sz val="10"/>
        <color theme="1"/>
        <rFont val="Arial"/>
        <family val="0"/>
        <charset val="1"/>
      </rPr>
      <t xml:space="preserve">title</t>
    </r>
    <r>
      <rPr>
        <sz val="10"/>
        <color theme="1"/>
        <rFont val="Noto Sans CJK JP"/>
        <family val="2"/>
      </rPr>
      <t xml:space="preserve">属性</t>
    </r>
    <r>
      <rPr>
        <sz val="10"/>
        <color theme="1"/>
        <rFont val="Arial"/>
        <family val="0"/>
        <charset val="1"/>
      </rPr>
      <t xml:space="preserve">/aria-label/aria-labelledby</t>
    </r>
    <r>
      <rPr>
        <sz val="10"/>
        <color theme="1"/>
        <rFont val="Noto Sans CJK JP"/>
        <family val="2"/>
      </rPr>
      <t xml:space="preserve">で内容を識別できる（</t>
    </r>
    <r>
      <rPr>
        <sz val="10"/>
        <color theme="1"/>
        <rFont val="Arial"/>
        <family val="0"/>
        <charset val="1"/>
      </rPr>
      <t xml:space="preserve">COB-CHA</t>
    </r>
    <r>
      <rPr>
        <sz val="10"/>
        <color theme="1"/>
        <rFont val="Noto Sans CJK JP"/>
        <family val="2"/>
      </rPr>
      <t xml:space="preserve">独自</t>
    </r>
    <r>
      <rPr>
        <sz val="10"/>
        <color theme="1"/>
        <rFont val="Arial"/>
        <family val="0"/>
        <charset val="1"/>
      </rPr>
      <t xml:space="preserve">: 1.1.1</t>
    </r>
    <r>
      <rPr>
        <sz val="10"/>
        <color theme="1"/>
        <rFont val="Noto Sans CJK JP"/>
        <family val="2"/>
      </rPr>
      <t xml:space="preserve">では</t>
    </r>
    <r>
      <rPr>
        <sz val="10"/>
        <color theme="1"/>
        <rFont val="Arial"/>
        <family val="0"/>
        <charset val="1"/>
      </rPr>
      <t xml:space="preserve">iframe</t>
    </r>
    <r>
      <rPr>
        <sz val="10"/>
        <color theme="1"/>
        <rFont val="Noto Sans CJK JP"/>
        <family val="2"/>
      </rPr>
      <t xml:space="preserve">の</t>
    </r>
    <r>
      <rPr>
        <sz val="10"/>
        <color theme="1"/>
        <rFont val="Arial"/>
        <family val="0"/>
        <charset val="1"/>
      </rPr>
      <t xml:space="preserve">title</t>
    </r>
    <r>
      <rPr>
        <sz val="10"/>
        <color theme="1"/>
        <rFont val="Noto Sans CJK JP"/>
        <family val="2"/>
      </rPr>
      <t xml:space="preserve">による識別は存在しない）</t>
    </r>
  </si>
  <si>
    <t xml:space="preserve">1.1.1-A-3</t>
  </si>
  <si>
    <t xml:space="preserve">H53</t>
  </si>
  <si>
    <r>
      <rPr>
        <sz val="10"/>
        <color theme="1"/>
        <rFont val="Arial"/>
        <family val="0"/>
        <charset val="1"/>
      </rPr>
      <t xml:space="preserve">object</t>
    </r>
    <r>
      <rPr>
        <sz val="10"/>
        <color theme="1"/>
        <rFont val="Noto Sans CJK JP"/>
        <family val="2"/>
      </rPr>
      <t xml:space="preserve">要素のボディは、そのオブジェクトに関する完全なテキストによる代替か、</t>
    </r>
    <r>
      <rPr>
        <sz val="10"/>
        <color theme="1"/>
        <rFont val="Arial"/>
        <family val="0"/>
        <charset val="1"/>
      </rPr>
      <t xml:space="preserve">object</t>
    </r>
    <r>
      <rPr>
        <sz val="10"/>
        <color theme="1"/>
        <rFont val="Noto Sans CJK JP"/>
        <family val="2"/>
      </rPr>
      <t xml:space="preserve">を識別できる短いテキストが提供されている</t>
    </r>
  </si>
  <si>
    <t xml:space="preserve">短い説明では同じ情報を提示できない画像がある場合（グラフや図表など）</t>
  </si>
  <si>
    <t xml:space="preserve">1.1.1-B-1</t>
  </si>
  <si>
    <t xml:space="preserve">G73/G74/G92</t>
  </si>
  <si>
    <t xml:space="preserve">支援技術の利用者は、画像の付近、あるいは別のページ等に記述された長いテキストを読むことで、画像で提供している情報を理解できる</t>
  </si>
  <si>
    <t xml:space="preserve">1.1.1-B-2</t>
  </si>
  <si>
    <r>
      <rPr>
        <sz val="10"/>
        <color theme="1"/>
        <rFont val="Arial"/>
        <family val="0"/>
        <charset val="1"/>
      </rPr>
      <t xml:space="preserve">iframe</t>
    </r>
    <r>
      <rPr>
        <sz val="10"/>
        <color theme="1"/>
        <rFont val="Noto Sans CJK JP"/>
        <family val="2"/>
      </rPr>
      <t xml:space="preserve">で示された地図やスライド、図表などの内容は、その付近、あるいは別のページ等に記述された長いテキストを読むことで、内容を理解できる（</t>
    </r>
    <r>
      <rPr>
        <sz val="10"/>
        <color theme="1"/>
        <rFont val="Arial"/>
        <family val="0"/>
        <charset val="1"/>
      </rPr>
      <t xml:space="preserve">COB-CHA</t>
    </r>
    <r>
      <rPr>
        <sz val="10"/>
        <color theme="1"/>
        <rFont val="Noto Sans CJK JP"/>
        <family val="2"/>
      </rPr>
      <t xml:space="preserve">独自</t>
    </r>
    <r>
      <rPr>
        <sz val="10"/>
        <color theme="1"/>
        <rFont val="Arial"/>
        <family val="0"/>
        <charset val="1"/>
      </rPr>
      <t xml:space="preserve">: 1.1.1</t>
    </r>
    <r>
      <rPr>
        <sz val="10"/>
        <color theme="1"/>
        <rFont val="Noto Sans CJK JP"/>
        <family val="2"/>
      </rPr>
      <t xml:space="preserve">では</t>
    </r>
    <r>
      <rPr>
        <sz val="10"/>
        <color theme="1"/>
        <rFont val="Arial"/>
        <family val="0"/>
        <charset val="1"/>
      </rPr>
      <t xml:space="preserve">iframe</t>
    </r>
    <r>
      <rPr>
        <sz val="10"/>
        <color theme="1"/>
        <rFont val="Noto Sans CJK JP"/>
        <family val="2"/>
      </rPr>
      <t xml:space="preserve">の</t>
    </r>
    <r>
      <rPr>
        <sz val="10"/>
        <color theme="1"/>
        <rFont val="Arial"/>
        <family val="0"/>
        <charset val="1"/>
      </rPr>
      <t xml:space="preserve">title</t>
    </r>
    <r>
      <rPr>
        <sz val="10"/>
        <color theme="1"/>
        <rFont val="Noto Sans CJK JP"/>
        <family val="2"/>
      </rPr>
      <t xml:space="preserve">による識別は存在しない）</t>
    </r>
  </si>
  <si>
    <t xml:space="preserve">1.1.1-B-3</t>
  </si>
  <si>
    <t xml:space="preserve">ARIA15</t>
  </si>
  <si>
    <r>
      <rPr>
        <sz val="10"/>
        <color theme="1"/>
        <rFont val="Arial"/>
        <family val="0"/>
        <charset val="1"/>
      </rPr>
      <t xml:space="preserve">aria-describedby</t>
    </r>
    <r>
      <rPr>
        <sz val="10"/>
        <color theme="1"/>
        <rFont val="Noto Sans CJK JP"/>
        <family val="2"/>
      </rPr>
      <t xml:space="preserve">は、画像と同等の記述を、テキストで提供している</t>
    </r>
  </si>
  <si>
    <t xml:space="preserve">非テキストコンテンツがリンクやフォームなど入力を受け付ける要素である場合</t>
  </si>
  <si>
    <t xml:space="preserve">1.1.1-C-1</t>
  </si>
  <si>
    <t xml:space="preserve">G82/H30/H37/ARIA6/ARIA10</t>
  </si>
  <si>
    <r>
      <rPr>
        <sz val="10"/>
        <color theme="1"/>
        <rFont val="Arial"/>
        <family val="0"/>
        <charset val="1"/>
      </rPr>
      <t xml:space="preserve">a</t>
    </r>
    <r>
      <rPr>
        <sz val="10"/>
        <color theme="1"/>
        <rFont val="Noto Sans CJK JP"/>
        <family val="2"/>
      </rPr>
      <t xml:space="preserve">要素内の</t>
    </r>
    <r>
      <rPr>
        <sz val="10"/>
        <color theme="1"/>
        <rFont val="Arial"/>
        <family val="0"/>
        <charset val="1"/>
      </rPr>
      <t xml:space="preserve">img</t>
    </r>
    <r>
      <rPr>
        <sz val="10"/>
        <color theme="1"/>
        <rFont val="Noto Sans CJK JP"/>
        <family val="2"/>
      </rPr>
      <t xml:space="preserve">要素の</t>
    </r>
    <r>
      <rPr>
        <sz val="10"/>
        <color theme="1"/>
        <rFont val="Arial"/>
        <family val="0"/>
        <charset val="1"/>
      </rPr>
      <t xml:space="preserve">alt</t>
    </r>
    <r>
      <rPr>
        <sz val="10"/>
        <color theme="1"/>
        <rFont val="Noto Sans CJK JP"/>
        <family val="2"/>
      </rPr>
      <t xml:space="preserve">属性値、</t>
    </r>
    <r>
      <rPr>
        <sz val="10"/>
        <color theme="1"/>
        <rFont val="Arial"/>
        <family val="0"/>
        <charset val="1"/>
      </rPr>
      <t xml:space="preserve">aria-label</t>
    </r>
    <r>
      <rPr>
        <sz val="10"/>
        <color theme="1"/>
        <rFont val="Noto Sans CJK JP"/>
        <family val="2"/>
      </rPr>
      <t xml:space="preserve">、</t>
    </r>
    <r>
      <rPr>
        <sz val="10"/>
        <color theme="1"/>
        <rFont val="Arial"/>
        <family val="0"/>
        <charset val="1"/>
      </rPr>
      <t xml:space="preserve">aria-labelledby</t>
    </r>
    <r>
      <rPr>
        <sz val="10"/>
        <color theme="1"/>
        <rFont val="Noto Sans CJK JP"/>
        <family val="2"/>
      </rPr>
      <t xml:space="preserve">は、</t>
    </r>
    <r>
      <rPr>
        <sz val="10"/>
        <color theme="1"/>
        <rFont val="Arial"/>
        <family val="0"/>
        <charset val="1"/>
      </rPr>
      <t xml:space="preserve">a</t>
    </r>
    <r>
      <rPr>
        <sz val="10"/>
        <color theme="1"/>
        <rFont val="Noto Sans CJK JP"/>
        <family val="2"/>
      </rPr>
      <t xml:space="preserve">の「リンクの目的」を短いテキストで提供している（</t>
    </r>
    <r>
      <rPr>
        <sz val="10"/>
        <color theme="1"/>
        <rFont val="Arial"/>
        <family val="0"/>
        <charset val="1"/>
      </rPr>
      <t xml:space="preserve">2.4.4</t>
    </r>
    <r>
      <rPr>
        <sz val="10"/>
        <color theme="1"/>
        <rFont val="Noto Sans CJK JP"/>
        <family val="2"/>
      </rPr>
      <t xml:space="preserve">も確認）</t>
    </r>
  </si>
  <si>
    <t xml:space="preserve">1.1.1-C-2</t>
  </si>
  <si>
    <t xml:space="preserve">H36</t>
  </si>
  <si>
    <r>
      <rPr>
        <sz val="10"/>
        <color theme="1"/>
        <rFont val="Noto Sans CJK JP"/>
        <family val="2"/>
      </rPr>
      <t xml:space="preserve">送信ボタンとして用いる画像は</t>
    </r>
    <r>
      <rPr>
        <sz val="10"/>
        <color theme="1"/>
        <rFont val="Arial"/>
        <family val="0"/>
        <charset val="1"/>
      </rPr>
      <t xml:space="preserve">alt</t>
    </r>
    <r>
      <rPr>
        <sz val="10"/>
        <color theme="1"/>
        <rFont val="Noto Sans CJK JP"/>
        <family val="2"/>
      </rPr>
      <t xml:space="preserve">属性を使用している</t>
    </r>
  </si>
  <si>
    <t xml:space="preserve">1.1.1-C-3</t>
  </si>
  <si>
    <t xml:space="preserve">H44/ARIA6/ARIA10</t>
  </si>
  <si>
    <r>
      <rPr>
        <sz val="10"/>
        <color theme="1"/>
        <rFont val="Noto Sans CJK JP"/>
        <family val="2"/>
      </rPr>
      <t xml:space="preserve">フォームコントロールは</t>
    </r>
    <r>
      <rPr>
        <sz val="10"/>
        <color theme="1"/>
        <rFont val="Arial"/>
        <family val="0"/>
        <charset val="1"/>
      </rPr>
      <t xml:space="preserve">label</t>
    </r>
    <r>
      <rPr>
        <sz val="10"/>
        <color theme="1"/>
        <rFont val="Noto Sans CJK JP"/>
        <family val="2"/>
      </rPr>
      <t xml:space="preserve">要素、</t>
    </r>
    <r>
      <rPr>
        <sz val="10"/>
        <color theme="1"/>
        <rFont val="Arial"/>
        <family val="0"/>
        <charset val="1"/>
      </rPr>
      <t xml:space="preserve">aria-label</t>
    </r>
    <r>
      <rPr>
        <sz val="10"/>
        <color theme="1"/>
        <rFont val="Noto Sans CJK JP"/>
        <family val="2"/>
      </rPr>
      <t xml:space="preserve">、</t>
    </r>
    <r>
      <rPr>
        <sz val="10"/>
        <color theme="1"/>
        <rFont val="Arial"/>
        <family val="0"/>
        <charset val="1"/>
      </rPr>
      <t xml:space="preserve">aria-labelledby</t>
    </r>
    <r>
      <rPr>
        <sz val="10"/>
        <color theme="1"/>
        <rFont val="Noto Sans CJK JP"/>
        <family val="2"/>
      </rPr>
      <t xml:space="preserve">によって説明されている</t>
    </r>
  </si>
  <si>
    <t xml:space="preserve">1.1.1-C-4</t>
  </si>
  <si>
    <t xml:space="preserve">H24</t>
  </si>
  <si>
    <r>
      <rPr>
        <sz val="10"/>
        <color theme="1"/>
        <rFont val="Arial"/>
        <family val="0"/>
        <charset val="1"/>
      </rPr>
      <t xml:space="preserve">area</t>
    </r>
    <r>
      <rPr>
        <sz val="10"/>
        <color theme="1"/>
        <rFont val="Noto Sans CJK JP"/>
        <family val="2"/>
      </rPr>
      <t xml:space="preserve">要素にはテキストによる代替が提供されている</t>
    </r>
  </si>
  <si>
    <t xml:space="preserve">1.1.1-C-5</t>
  </si>
  <si>
    <t xml:space="preserve">H65</t>
  </si>
  <si>
    <r>
      <rPr>
        <sz val="10"/>
        <color theme="1"/>
        <rFont val="Noto Sans CJK JP"/>
        <family val="2"/>
      </rPr>
      <t xml:space="preserve">フォームコントロールは</t>
    </r>
    <r>
      <rPr>
        <sz val="10"/>
        <color theme="1"/>
        <rFont val="Arial"/>
        <family val="0"/>
        <charset val="1"/>
      </rPr>
      <t xml:space="preserve">title</t>
    </r>
    <r>
      <rPr>
        <sz val="10"/>
        <color theme="1"/>
        <rFont val="Noto Sans CJK JP"/>
        <family val="2"/>
      </rPr>
      <t xml:space="preserve">属性によって説明されている（非推奨）</t>
    </r>
  </si>
  <si>
    <t xml:space="preserve">非テキストコンテンツが時間依存のメディア（ライブを含む動画や音声コンテンツ）の場合</t>
  </si>
  <si>
    <t xml:space="preserve">1.1.1-D1-1</t>
  </si>
  <si>
    <t xml:space="preserve">G68/G100</t>
  </si>
  <si>
    <r>
      <rPr>
        <sz val="10"/>
        <color theme="1"/>
        <rFont val="Noto Sans CJK JP"/>
        <family val="2"/>
      </rPr>
      <t xml:space="preserve">時間依存メディア（ライブを含む）の簡潔なラベルが提供されている。</t>
    </r>
    <r>
      <rPr>
        <sz val="10"/>
        <color theme="1"/>
        <rFont val="Arial"/>
        <family val="0"/>
        <charset val="1"/>
      </rPr>
      <t xml:space="preserve">H37/PDF1/ARIA6/ARIA10</t>
    </r>
    <r>
      <rPr>
        <sz val="10"/>
        <color theme="1"/>
        <rFont val="Noto Sans CJK JP"/>
        <family val="2"/>
      </rPr>
      <t xml:space="preserve">のいずれかを用いるのがよいが、支援技術の使用者にも理解できれば良い</t>
    </r>
  </si>
  <si>
    <t xml:space="preserve">1.1.1-D1-2</t>
  </si>
  <si>
    <r>
      <rPr>
        <sz val="10"/>
        <color theme="1"/>
        <rFont val="Arial"/>
        <family val="0"/>
        <charset val="1"/>
      </rPr>
      <t xml:space="preserve">iframe</t>
    </r>
    <r>
      <rPr>
        <sz val="10"/>
        <color theme="1"/>
        <rFont val="Noto Sans CJK JP"/>
        <family val="2"/>
      </rPr>
      <t xml:space="preserve">の内容が時間依存メディア（ライブを含む）を含むが、</t>
    </r>
    <r>
      <rPr>
        <sz val="10"/>
        <color theme="1"/>
        <rFont val="Arial"/>
        <family val="0"/>
        <charset val="1"/>
      </rPr>
      <t xml:space="preserve">title</t>
    </r>
    <r>
      <rPr>
        <sz val="10"/>
        <color theme="1"/>
        <rFont val="Noto Sans CJK JP"/>
        <family val="2"/>
      </rPr>
      <t xml:space="preserve">属性</t>
    </r>
    <r>
      <rPr>
        <sz val="10"/>
        <color theme="1"/>
        <rFont val="Arial"/>
        <family val="0"/>
        <charset val="1"/>
      </rPr>
      <t xml:space="preserve">/aria-label/aria-labelledby</t>
    </r>
    <r>
      <rPr>
        <sz val="10"/>
        <color theme="1"/>
        <rFont val="Noto Sans CJK JP"/>
        <family val="2"/>
      </rPr>
      <t xml:space="preserve">で内容を識別できる（</t>
    </r>
    <r>
      <rPr>
        <sz val="10"/>
        <color theme="1"/>
        <rFont val="Arial"/>
        <family val="0"/>
        <charset val="1"/>
      </rPr>
      <t xml:space="preserve">COB-CHA</t>
    </r>
    <r>
      <rPr>
        <sz val="10"/>
        <color theme="1"/>
        <rFont val="Noto Sans CJK JP"/>
        <family val="2"/>
      </rPr>
      <t xml:space="preserve">独自</t>
    </r>
    <r>
      <rPr>
        <sz val="10"/>
        <color theme="1"/>
        <rFont val="Arial"/>
        <family val="0"/>
        <charset val="1"/>
      </rPr>
      <t xml:space="preserve">: 1.1.1</t>
    </r>
    <r>
      <rPr>
        <sz val="10"/>
        <color theme="1"/>
        <rFont val="Noto Sans CJK JP"/>
        <family val="2"/>
      </rPr>
      <t xml:space="preserve">では</t>
    </r>
    <r>
      <rPr>
        <sz val="10"/>
        <color theme="1"/>
        <rFont val="Arial"/>
        <family val="0"/>
        <charset val="1"/>
      </rPr>
      <t xml:space="preserve">iframe</t>
    </r>
    <r>
      <rPr>
        <sz val="10"/>
        <color theme="1"/>
        <rFont val="Noto Sans CJK JP"/>
        <family val="2"/>
      </rPr>
      <t xml:space="preserve">の</t>
    </r>
    <r>
      <rPr>
        <sz val="10"/>
        <color theme="1"/>
        <rFont val="Arial"/>
        <family val="0"/>
        <charset val="1"/>
      </rPr>
      <t xml:space="preserve">title</t>
    </r>
    <r>
      <rPr>
        <sz val="10"/>
        <color theme="1"/>
        <rFont val="Noto Sans CJK JP"/>
        <family val="2"/>
      </rPr>
      <t xml:space="preserve">による識別は存在しない）</t>
    </r>
  </si>
  <si>
    <t xml:space="preserve">非テキストコンテンツに意味があるが、試験目的、あるいは特定の感覚を呼び起こす目的などのため、説明を提示しなくても良い場合</t>
  </si>
  <si>
    <t xml:space="preserve">1.1.1-D2-1</t>
  </si>
  <si>
    <r>
      <rPr>
        <sz val="10"/>
        <color theme="1"/>
        <rFont val="Noto Sans CJK JP"/>
        <family val="2"/>
      </rPr>
      <t xml:space="preserve">非テキストコンテンツが、テキストで詳説されると無効になる試験又は演習であるか、特定の感覚的体験を創り出すことを主に意図しているコンテンツである場合、簡潔なラベルを提供している。</t>
    </r>
    <r>
      <rPr>
        <sz val="10"/>
        <color theme="1"/>
        <rFont val="Arial"/>
        <family val="0"/>
        <charset val="1"/>
      </rPr>
      <t xml:space="preserve">H37/PDF1/ARIA6/ARIA10</t>
    </r>
    <r>
      <rPr>
        <sz val="10"/>
        <color theme="1"/>
        <rFont val="Noto Sans CJK JP"/>
        <family val="2"/>
      </rPr>
      <t xml:space="preserve">のいずれかを用いるのがよいが、支援技術の使用者にも理解できれば良い</t>
    </r>
  </si>
  <si>
    <r>
      <rPr>
        <sz val="10"/>
        <color theme="1"/>
        <rFont val="Noto Sans CJK JP"/>
        <family val="2"/>
      </rPr>
      <t xml:space="preserve">非テキストコンテンツが</t>
    </r>
    <r>
      <rPr>
        <sz val="10"/>
        <color theme="1"/>
        <rFont val="Arial"/>
        <family val="0"/>
        <charset val="1"/>
      </rPr>
      <t xml:space="preserve">CAPTCHA</t>
    </r>
    <r>
      <rPr>
        <sz val="10"/>
        <color theme="1"/>
        <rFont val="Noto Sans CJK JP"/>
        <family val="2"/>
      </rPr>
      <t xml:space="preserve">である場合</t>
    </r>
  </si>
  <si>
    <t xml:space="preserve">1.1.1-E-1</t>
  </si>
  <si>
    <t xml:space="preserve">G143/G14</t>
  </si>
  <si>
    <r>
      <rPr>
        <sz val="10"/>
        <color theme="1"/>
        <rFont val="Arial"/>
        <family val="0"/>
        <charset val="1"/>
      </rPr>
      <t xml:space="preserve">CAPTCHA</t>
    </r>
    <r>
      <rPr>
        <sz val="10"/>
        <color theme="1"/>
        <rFont val="Noto Sans CJK JP"/>
        <family val="2"/>
      </rPr>
      <t xml:space="preserve">であることを説明するテキストによる代替を提供し、かつ</t>
    </r>
    <r>
      <rPr>
        <sz val="10"/>
        <color theme="1"/>
        <rFont val="Arial"/>
        <family val="0"/>
        <charset val="1"/>
      </rPr>
      <t xml:space="preserve">CAPTCHA</t>
    </r>
    <r>
      <rPr>
        <sz val="10"/>
        <color theme="1"/>
        <rFont val="Noto Sans CJK JP"/>
        <family val="2"/>
      </rPr>
      <t xml:space="preserve">の代替形態が提供されている</t>
    </r>
  </si>
  <si>
    <t xml:space="preserve">非テキストコンテンツを支援技術が無視することが望ましい場合</t>
  </si>
  <si>
    <t xml:space="preserve">1.1.1-F-1</t>
  </si>
  <si>
    <t xml:space="preserve">C9/H67/PDF4</t>
  </si>
  <si>
    <r>
      <rPr>
        <sz val="10"/>
        <color theme="1"/>
        <rFont val="Noto Sans CJK JP"/>
        <family val="2"/>
      </rPr>
      <t xml:space="preserve">非テキストコンテンツは装飾的であり、空の</t>
    </r>
    <r>
      <rPr>
        <sz val="10"/>
        <color theme="1"/>
        <rFont val="Arial"/>
        <family val="0"/>
        <charset val="1"/>
      </rPr>
      <t xml:space="preserve">alt</t>
    </r>
    <r>
      <rPr>
        <sz val="10"/>
        <color theme="1"/>
        <rFont val="Noto Sans CJK JP"/>
        <family val="2"/>
      </rPr>
      <t xml:space="preserve">、</t>
    </r>
    <r>
      <rPr>
        <sz val="10"/>
        <color theme="1"/>
        <rFont val="Arial"/>
        <family val="0"/>
        <charset val="1"/>
      </rPr>
      <t xml:space="preserve">CSS</t>
    </r>
    <r>
      <rPr>
        <sz val="10"/>
        <color theme="1"/>
        <rFont val="Noto Sans CJK JP"/>
        <family val="2"/>
      </rPr>
      <t xml:space="preserve">の背景画像や擬似要素を用いて、支援技術が無視できるように実装されている</t>
    </r>
  </si>
  <si>
    <r>
      <rPr>
        <sz val="10"/>
        <color theme="1"/>
        <rFont val="Arial"/>
        <family val="0"/>
        <charset val="1"/>
      </rPr>
      <t xml:space="preserve">CSS</t>
    </r>
    <r>
      <rPr>
        <sz val="10"/>
        <color theme="1"/>
        <rFont val="Noto Sans CJK JP"/>
        <family val="2"/>
      </rPr>
      <t xml:space="preserve">による背景画像がある場合、または動的に変化する非テキストコンテンツがある場合</t>
    </r>
  </si>
  <si>
    <t xml:space="preserve">1.1.1-G-1</t>
  </si>
  <si>
    <t xml:space="preserve">F3</t>
  </si>
  <si>
    <r>
      <rPr>
        <sz val="10"/>
        <color theme="1"/>
        <rFont val="Noto Sans CJK JP"/>
        <family val="2"/>
      </rPr>
      <t xml:space="preserve">重要な情報を</t>
    </r>
    <r>
      <rPr>
        <sz val="10"/>
        <color theme="1"/>
        <rFont val="Arial"/>
        <family val="0"/>
        <charset val="1"/>
      </rPr>
      <t xml:space="preserve">CSS</t>
    </r>
    <r>
      <rPr>
        <sz val="10"/>
        <color theme="1"/>
        <rFont val="Noto Sans CJK JP"/>
        <family val="2"/>
      </rPr>
      <t xml:space="preserve">の背景画像で提供していない。背景画像を消してもコンテンツは利用可能である</t>
    </r>
  </si>
  <si>
    <t xml:space="preserve">1.1.1-G-2</t>
  </si>
  <si>
    <t xml:space="preserve">F20</t>
  </si>
  <si>
    <t xml:space="preserve">非テキストコンテンツが動的に変更されるとき、テキストによる代替も適切に変更されている</t>
  </si>
  <si>
    <r>
      <rPr>
        <b val="true"/>
        <sz val="10"/>
        <color rgb="FFFFFFFF"/>
        <rFont val="Arial"/>
        <family val="0"/>
        <charset val="1"/>
      </rPr>
      <t xml:space="preserve">1.2.1: </t>
    </r>
    <r>
      <rPr>
        <b val="true"/>
        <sz val="10"/>
        <color rgb="FFFFFFFF"/>
        <rFont val="Noto Sans CJK JP"/>
        <family val="2"/>
      </rPr>
      <t xml:space="preserve">音声のみ及び映像のみ </t>
    </r>
    <r>
      <rPr>
        <b val="true"/>
        <sz val="10"/>
        <color rgb="FFFFFFFF"/>
        <rFont val="Arial"/>
        <family val="0"/>
        <charset val="1"/>
      </rPr>
      <t xml:space="preserve">(</t>
    </r>
    <r>
      <rPr>
        <b val="true"/>
        <sz val="10"/>
        <color rgb="FFFFFFFF"/>
        <rFont val="Noto Sans CJK JP"/>
        <family val="2"/>
      </rPr>
      <t xml:space="preserve">収録済</t>
    </r>
    <r>
      <rPr>
        <b val="true"/>
        <sz val="10"/>
        <color rgb="FFFFFFFF"/>
        <rFont val="Arial"/>
        <family val="0"/>
        <charset val="1"/>
      </rPr>
      <t xml:space="preserve">)</t>
    </r>
  </si>
  <si>
    <t xml:space="preserve">収録済の音声のみのコンテンツがある場合</t>
  </si>
  <si>
    <t xml:space="preserve">1.2.1-A-1</t>
  </si>
  <si>
    <t xml:space="preserve">G158</t>
  </si>
  <si>
    <t xml:space="preserve">コンテンツを理解するのに十分な書き起こしテキストが提供されている</t>
  </si>
  <si>
    <t xml:space="preserve">収録済の映像のみのコンテンツがある場合</t>
  </si>
  <si>
    <t xml:space="preserve">1.2.1-B-1</t>
  </si>
  <si>
    <t xml:space="preserve">G159</t>
  </si>
  <si>
    <t xml:space="preserve">1.2.1-B-2</t>
  </si>
  <si>
    <t xml:space="preserve">G166</t>
  </si>
  <si>
    <t xml:space="preserve">映像を説明する音声ファイルが提供されている</t>
  </si>
  <si>
    <r>
      <rPr>
        <b val="true"/>
        <sz val="10"/>
        <color rgb="FFFFFFFF"/>
        <rFont val="Arial"/>
        <family val="0"/>
        <charset val="1"/>
      </rPr>
      <t xml:space="preserve">1.2.2: </t>
    </r>
    <r>
      <rPr>
        <b val="true"/>
        <sz val="10"/>
        <color rgb="FFFFFFFF"/>
        <rFont val="Noto Sans CJK JP"/>
        <family val="2"/>
      </rPr>
      <t xml:space="preserve">キャプション </t>
    </r>
    <r>
      <rPr>
        <b val="true"/>
        <sz val="10"/>
        <color rgb="FFFFFFFF"/>
        <rFont val="Arial"/>
        <family val="0"/>
        <charset val="1"/>
      </rPr>
      <t xml:space="preserve">(</t>
    </r>
    <r>
      <rPr>
        <b val="true"/>
        <sz val="10"/>
        <color rgb="FFFFFFFF"/>
        <rFont val="Noto Sans CJK JP"/>
        <family val="2"/>
      </rPr>
      <t xml:space="preserve">収録済</t>
    </r>
    <r>
      <rPr>
        <b val="true"/>
        <sz val="10"/>
        <color rgb="FFFFFFFF"/>
        <rFont val="Arial"/>
        <family val="0"/>
        <charset val="1"/>
      </rPr>
      <t xml:space="preserve">)</t>
    </r>
  </si>
  <si>
    <t xml:space="preserve">同期したメディアがある場合</t>
  </si>
  <si>
    <t xml:space="preserve">1.2.2-1</t>
  </si>
  <si>
    <t xml:space="preserve">G93</t>
  </si>
  <si>
    <r>
      <rPr>
        <sz val="10"/>
        <color theme="1"/>
        <rFont val="Noto Sans CJK JP"/>
        <family val="2"/>
      </rPr>
      <t xml:space="preserve">コンテンツを理解するのに十分（話者の特定や効果音の解説を含む）なオープン </t>
    </r>
    <r>
      <rPr>
        <sz val="10"/>
        <color theme="1"/>
        <rFont val="Arial"/>
        <family val="0"/>
        <charset val="1"/>
      </rPr>
      <t xml:space="preserve">(</t>
    </r>
    <r>
      <rPr>
        <sz val="10"/>
        <color theme="1"/>
        <rFont val="Noto Sans CJK JP"/>
        <family val="2"/>
      </rPr>
      <t xml:space="preserve">常に見える</t>
    </r>
    <r>
      <rPr>
        <sz val="10"/>
        <color theme="1"/>
        <rFont val="Arial"/>
        <family val="0"/>
        <charset val="1"/>
      </rPr>
      <t xml:space="preserve">) </t>
    </r>
    <r>
      <rPr>
        <sz val="10"/>
        <color theme="1"/>
        <rFont val="Noto Sans CJK JP"/>
        <family val="2"/>
      </rPr>
      <t xml:space="preserve">キャプションを提供する</t>
    </r>
  </si>
  <si>
    <t xml:space="preserve">1.2.2-2</t>
  </si>
  <si>
    <t xml:space="preserve">G87</t>
  </si>
  <si>
    <t xml:space="preserve">コンテンツを理解するのに十分（話者の特定や効果音の解説を含む）なクローズドキャプションを提供する</t>
  </si>
  <si>
    <t xml:space="preserve">1.2.2-3</t>
  </si>
  <si>
    <t xml:space="preserve">H95</t>
  </si>
  <si>
    <r>
      <rPr>
        <sz val="10"/>
        <color theme="1"/>
        <rFont val="Noto Sans CJK JP"/>
        <family val="2"/>
      </rPr>
      <t xml:space="preserve">コンテンツを理解するのに十分（話者の特定や効果音の解説を含む）なキャプションを提供するために、</t>
    </r>
    <r>
      <rPr>
        <sz val="10"/>
        <color theme="1"/>
        <rFont val="Arial"/>
        <family val="0"/>
        <charset val="1"/>
      </rPr>
      <t xml:space="preserve">track </t>
    </r>
    <r>
      <rPr>
        <sz val="10"/>
        <color theme="1"/>
        <rFont val="Noto Sans CJK JP"/>
        <family val="2"/>
      </rPr>
      <t xml:space="preserve">要素を使用する</t>
    </r>
  </si>
  <si>
    <r>
      <rPr>
        <b val="true"/>
        <sz val="10"/>
        <color rgb="FFFFFFFF"/>
        <rFont val="Arial"/>
        <family val="0"/>
        <charset val="1"/>
      </rPr>
      <t xml:space="preserve">1.2.3: </t>
    </r>
    <r>
      <rPr>
        <b val="true"/>
        <sz val="10"/>
        <color rgb="FFFFFFFF"/>
        <rFont val="Noto Sans CJK JP"/>
        <family val="2"/>
      </rPr>
      <t xml:space="preserve">音声解説、又はメディアに対する代替 </t>
    </r>
    <r>
      <rPr>
        <b val="true"/>
        <sz val="10"/>
        <color rgb="FFFFFFFF"/>
        <rFont val="Arial"/>
        <family val="0"/>
        <charset val="1"/>
      </rPr>
      <t xml:space="preserve">(</t>
    </r>
    <r>
      <rPr>
        <b val="true"/>
        <sz val="10"/>
        <color rgb="FFFFFFFF"/>
        <rFont val="Noto Sans CJK JP"/>
        <family val="2"/>
      </rPr>
      <t xml:space="preserve">収録済</t>
    </r>
    <r>
      <rPr>
        <b val="true"/>
        <sz val="10"/>
        <color rgb="FFFFFFFF"/>
        <rFont val="Arial"/>
        <family val="0"/>
        <charset val="1"/>
      </rPr>
      <t xml:space="preserve">)</t>
    </r>
  </si>
  <si>
    <t xml:space="preserve">1.2.3-1</t>
  </si>
  <si>
    <t xml:space="preserve">G69/G58</t>
  </si>
  <si>
    <t xml:space="preserve">動画コンテンツの付近またはリンクされたページにおいて、動画コンテンツを理解できるテキストによる代替が提供されている</t>
  </si>
  <si>
    <t xml:space="preserve">1.2.3-2</t>
  </si>
  <si>
    <t xml:space="preserve">G78/G173/G8</t>
  </si>
  <si>
    <t xml:space="preserve">動画コンテンツには音声解説が提供されており、音声解説はコンテンツを視覚によらずに理解するに十分である</t>
  </si>
  <si>
    <t xml:space="preserve">1.2.3-3</t>
  </si>
  <si>
    <t xml:space="preserve">G203</t>
  </si>
  <si>
    <t xml:space="preserve">動画コンテンツは話者が話すのみのコンテンツであり、テキストによる代替が提供されている</t>
  </si>
  <si>
    <t xml:space="preserve">1.2.3-4</t>
  </si>
  <si>
    <t xml:space="preserve">動画コンテンツは、メディアによるテキストの代替であり、メディアによる代替であることがわかるようにラベル付けされている</t>
  </si>
  <si>
    <r>
      <rPr>
        <b val="true"/>
        <sz val="10"/>
        <color rgb="FFFFFFFF"/>
        <rFont val="Arial"/>
        <family val="0"/>
        <charset val="1"/>
      </rPr>
      <t xml:space="preserve">1.2.4: </t>
    </r>
    <r>
      <rPr>
        <b val="true"/>
        <sz val="10"/>
        <color rgb="FFFFFFFF"/>
        <rFont val="Noto Sans CJK JP"/>
        <family val="2"/>
      </rPr>
      <t xml:space="preserve">キャプション </t>
    </r>
    <r>
      <rPr>
        <b val="true"/>
        <sz val="10"/>
        <color rgb="FFFFFFFF"/>
        <rFont val="Arial"/>
        <family val="0"/>
        <charset val="1"/>
      </rPr>
      <t xml:space="preserve">(</t>
    </r>
    <r>
      <rPr>
        <b val="true"/>
        <sz val="10"/>
        <color rgb="FFFFFFFF"/>
        <rFont val="Noto Sans CJK JP"/>
        <family val="2"/>
      </rPr>
      <t xml:space="preserve">ライブ</t>
    </r>
    <r>
      <rPr>
        <b val="true"/>
        <sz val="10"/>
        <color rgb="FFFFFFFF"/>
        <rFont val="Arial"/>
        <family val="0"/>
        <charset val="1"/>
      </rPr>
      <t xml:space="preserve">)</t>
    </r>
  </si>
  <si>
    <t xml:space="preserve">ライブによる同期したメディアがある場合</t>
  </si>
  <si>
    <t xml:space="preserve">1.2.4-1</t>
  </si>
  <si>
    <t xml:space="preserve">G9/G93</t>
  </si>
  <si>
    <r>
      <rPr>
        <sz val="10"/>
        <color theme="1"/>
        <rFont val="Noto Sans CJK JP"/>
        <family val="2"/>
      </rPr>
      <t xml:space="preserve">オープン </t>
    </r>
    <r>
      <rPr>
        <sz val="10"/>
        <color theme="1"/>
        <rFont val="Arial"/>
        <family val="0"/>
        <charset val="1"/>
      </rPr>
      <t xml:space="preserve">(</t>
    </r>
    <r>
      <rPr>
        <sz val="10"/>
        <color theme="1"/>
        <rFont val="Noto Sans CJK JP"/>
        <family val="2"/>
      </rPr>
      <t xml:space="preserve">常に見える</t>
    </r>
    <r>
      <rPr>
        <sz val="10"/>
        <color theme="1"/>
        <rFont val="Arial"/>
        <family val="0"/>
        <charset val="1"/>
      </rPr>
      <t xml:space="preserve">) </t>
    </r>
    <r>
      <rPr>
        <sz val="10"/>
        <color theme="1"/>
        <rFont val="Noto Sans CJK JP"/>
        <family val="2"/>
      </rPr>
      <t xml:space="preserve">キャプションが提供されいる</t>
    </r>
  </si>
  <si>
    <t xml:space="preserve">1.2.4-2</t>
  </si>
  <si>
    <t xml:space="preserve">G9/G87</t>
  </si>
  <si>
    <t xml:space="preserve">クローズドキャプションが提供されいる</t>
  </si>
  <si>
    <r>
      <rPr>
        <b val="true"/>
        <sz val="10"/>
        <color rgb="FFFFFFFF"/>
        <rFont val="Arial"/>
        <family val="0"/>
        <charset val="1"/>
      </rPr>
      <t xml:space="preserve">1.2.5: </t>
    </r>
    <r>
      <rPr>
        <b val="true"/>
        <sz val="10"/>
        <color rgb="FFFFFFFF"/>
        <rFont val="Noto Sans CJK JP"/>
        <family val="2"/>
      </rPr>
      <t xml:space="preserve">音声解説 </t>
    </r>
    <r>
      <rPr>
        <b val="true"/>
        <sz val="10"/>
        <color rgb="FFFFFFFF"/>
        <rFont val="Arial"/>
        <family val="0"/>
        <charset val="1"/>
      </rPr>
      <t xml:space="preserve">(</t>
    </r>
    <r>
      <rPr>
        <b val="true"/>
        <sz val="10"/>
        <color rgb="FFFFFFFF"/>
        <rFont val="Noto Sans CJK JP"/>
        <family val="2"/>
      </rPr>
      <t xml:space="preserve">収録済</t>
    </r>
    <r>
      <rPr>
        <b val="true"/>
        <sz val="10"/>
        <color rgb="FFFFFFFF"/>
        <rFont val="Arial"/>
        <family val="0"/>
        <charset val="1"/>
      </rPr>
      <t xml:space="preserve">)</t>
    </r>
  </si>
  <si>
    <t xml:space="preserve">収録済みの同期したメディアがある場合。ただし映像で提供された情報のすべてが音声ですでに提供されている場合は不要</t>
  </si>
  <si>
    <t xml:space="preserve">1.2.5-1</t>
  </si>
  <si>
    <t xml:space="preserve">1.2.5-2</t>
  </si>
  <si>
    <r>
      <rPr>
        <b val="true"/>
        <sz val="10"/>
        <color rgb="FFFFFFFF"/>
        <rFont val="Arial"/>
        <family val="0"/>
        <charset val="1"/>
      </rPr>
      <t xml:space="preserve">1.3.1: </t>
    </r>
    <r>
      <rPr>
        <b val="true"/>
        <sz val="10"/>
        <color rgb="FFFFFFFF"/>
        <rFont val="Noto Sans CJK JP"/>
        <family val="2"/>
      </rPr>
      <t xml:space="preserve">情報及び関係性</t>
    </r>
  </si>
  <si>
    <t xml:space="preserve">セマンティックなマークアップの確認</t>
  </si>
  <si>
    <t xml:space="preserve">1.3.1-A-1</t>
  </si>
  <si>
    <t xml:space="preserve">G140</t>
  </si>
  <si>
    <t xml:space="preserve">情報と構造を表現から分離している</t>
  </si>
  <si>
    <t xml:space="preserve">1.3.1-A-2</t>
  </si>
  <si>
    <t xml:space="preserve">F87</t>
  </si>
  <si>
    <r>
      <rPr>
        <sz val="10"/>
        <color theme="1"/>
        <rFont val="Arial"/>
        <family val="0"/>
        <charset val="1"/>
      </rPr>
      <t xml:space="preserve">CSS</t>
    </r>
    <r>
      <rPr>
        <sz val="10"/>
        <color theme="1"/>
        <rFont val="Noto Sans CJK JP"/>
        <family val="2"/>
      </rPr>
      <t xml:space="preserve">の</t>
    </r>
    <r>
      <rPr>
        <sz val="10"/>
        <color theme="1"/>
        <rFont val="Arial"/>
        <family val="0"/>
        <charset val="1"/>
      </rPr>
      <t xml:space="preserve">::before</t>
    </r>
    <r>
      <rPr>
        <sz val="10"/>
        <color theme="1"/>
        <rFont val="Noto Sans CJK JP"/>
        <family val="2"/>
      </rPr>
      <t xml:space="preserve">および</t>
    </r>
    <r>
      <rPr>
        <sz val="10"/>
        <color theme="1"/>
        <rFont val="Arial"/>
        <family val="0"/>
        <charset val="1"/>
      </rPr>
      <t xml:space="preserve">::after</t>
    </r>
    <r>
      <rPr>
        <sz val="10"/>
        <color theme="1"/>
        <rFont val="Noto Sans CJK JP"/>
        <family val="2"/>
      </rPr>
      <t xml:space="preserve">のみで、意味のある情報を提供していない</t>
    </r>
  </si>
  <si>
    <t xml:space="preserve">1.3.1-A-3</t>
  </si>
  <si>
    <t xml:space="preserve">G115/H49/H42/PDF9</t>
  </si>
  <si>
    <t xml:space="preserve">段落、見出し、強調されたテキスト等は、セマンティックなマークアップをしている</t>
  </si>
  <si>
    <t xml:space="preserve">1.3.1-A-4</t>
  </si>
  <si>
    <t xml:space="preserve">F43</t>
  </si>
  <si>
    <r>
      <rPr>
        <sz val="10"/>
        <color theme="1"/>
        <rFont val="Noto Sans CJK JP"/>
        <family val="2"/>
      </rPr>
      <t xml:space="preserve">視覚的効果のために間違ったマークアップをしていない（大きさを整えるための</t>
    </r>
    <r>
      <rPr>
        <sz val="10"/>
        <color theme="1"/>
        <rFont val="Arial"/>
        <family val="0"/>
        <charset val="1"/>
      </rPr>
      <t xml:space="preserve">h</t>
    </r>
    <r>
      <rPr>
        <sz val="10"/>
        <color theme="1"/>
        <rFont val="Noto Sans CJK JP"/>
        <family val="2"/>
      </rPr>
      <t xml:space="preserve">、字下げ目的の</t>
    </r>
    <r>
      <rPr>
        <sz val="10"/>
        <color theme="1"/>
        <rFont val="Arial"/>
        <family val="0"/>
        <charset val="1"/>
      </rPr>
      <t xml:space="preserve">blockquote</t>
    </r>
    <r>
      <rPr>
        <sz val="10"/>
        <color theme="1"/>
        <rFont val="Noto Sans CJK JP"/>
        <family val="2"/>
      </rPr>
      <t xml:space="preserve">、枠線を出すためだけの</t>
    </r>
    <r>
      <rPr>
        <sz val="10"/>
        <color theme="1"/>
        <rFont val="Arial"/>
        <family val="0"/>
        <charset val="1"/>
      </rPr>
      <t xml:space="preserve">fieldset</t>
    </r>
    <r>
      <rPr>
        <sz val="10"/>
        <color theme="1"/>
        <rFont val="Noto Sans CJK JP"/>
        <family val="2"/>
      </rPr>
      <t xml:space="preserve">など）</t>
    </r>
  </si>
  <si>
    <t xml:space="preserve">1.3.1-A-5</t>
  </si>
  <si>
    <t xml:space="preserve">H48/PDF21</t>
  </si>
  <si>
    <r>
      <rPr>
        <sz val="10"/>
        <color theme="1"/>
        <rFont val="Noto Sans CJK JP"/>
        <family val="2"/>
      </rPr>
      <t xml:space="preserve">リストに、</t>
    </r>
    <r>
      <rPr>
        <sz val="10"/>
        <color theme="1"/>
        <rFont val="Arial"/>
        <family val="0"/>
        <charset val="1"/>
      </rPr>
      <t xml:space="preserve">ol</t>
    </r>
    <r>
      <rPr>
        <sz val="10"/>
        <color theme="1"/>
        <rFont val="Noto Sans CJK JP"/>
        <family val="2"/>
      </rPr>
      <t xml:space="preserve">要素、</t>
    </r>
    <r>
      <rPr>
        <sz val="10"/>
        <color theme="1"/>
        <rFont val="Arial"/>
        <family val="0"/>
        <charset val="1"/>
      </rPr>
      <t xml:space="preserve">ul</t>
    </r>
    <r>
      <rPr>
        <sz val="10"/>
        <color theme="1"/>
        <rFont val="Noto Sans CJK JP"/>
        <family val="2"/>
      </rPr>
      <t xml:space="preserve">要素、</t>
    </r>
    <r>
      <rPr>
        <sz val="10"/>
        <color theme="1"/>
        <rFont val="Arial"/>
        <family val="0"/>
        <charset val="1"/>
      </rPr>
      <t xml:space="preserve">dl</t>
    </r>
    <r>
      <rPr>
        <sz val="10"/>
        <color theme="1"/>
        <rFont val="Noto Sans CJK JP"/>
        <family val="2"/>
      </rPr>
      <t xml:space="preserve">要素を用いている</t>
    </r>
  </si>
  <si>
    <t xml:space="preserve">1.3.1-A-6</t>
  </si>
  <si>
    <t xml:space="preserve">H97</t>
  </si>
  <si>
    <r>
      <rPr>
        <sz val="10"/>
        <color theme="1"/>
        <rFont val="Arial"/>
        <family val="0"/>
        <charset val="1"/>
      </rPr>
      <t xml:space="preserve">nav</t>
    </r>
    <r>
      <rPr>
        <sz val="10"/>
        <color theme="1"/>
        <rFont val="Noto Sans CJK JP"/>
        <family val="2"/>
      </rPr>
      <t xml:space="preserve">要素を使用して、関連したリンクをグループ化している</t>
    </r>
  </si>
  <si>
    <t xml:space="preserve">1.3.1-A-7</t>
  </si>
  <si>
    <t xml:space="preserve">G117</t>
  </si>
  <si>
    <r>
      <rPr>
        <sz val="10"/>
        <color theme="1"/>
        <rFont val="Noto Sans CJK JP"/>
        <family val="2"/>
      </rPr>
      <t xml:space="preserve">テキストの見え方のバリエーション（フォント、太字、斜体など）によって伝えている情報を伝達するために、テキストで補足している。たとえば太字は「新着」を表すのであれば「</t>
    </r>
    <r>
      <rPr>
        <sz val="10"/>
        <color theme="1"/>
        <rFont val="Arial"/>
        <family val="0"/>
        <charset val="1"/>
      </rPr>
      <t xml:space="preserve">(new)</t>
    </r>
    <r>
      <rPr>
        <sz val="10"/>
        <color theme="1"/>
        <rFont val="Noto Sans CJK JP"/>
        <family val="2"/>
      </rPr>
      <t xml:space="preserve">」というテキストによる説明がある</t>
    </r>
  </si>
  <si>
    <t xml:space="preserve">1.3.1-A-8</t>
  </si>
  <si>
    <t xml:space="preserve">H44/ARIA6/ARIA16/PDF10</t>
  </si>
  <si>
    <r>
      <rPr>
        <sz val="10"/>
        <color theme="1"/>
        <rFont val="Noto Sans CJK JP"/>
        <family val="2"/>
      </rPr>
      <t xml:space="preserve">フォームコントロールは</t>
    </r>
    <r>
      <rPr>
        <sz val="10"/>
        <color theme="1"/>
        <rFont val="Arial"/>
        <family val="0"/>
        <charset val="1"/>
      </rPr>
      <t xml:space="preserve">label</t>
    </r>
    <r>
      <rPr>
        <sz val="10"/>
        <color theme="1"/>
        <rFont val="Noto Sans CJK JP"/>
        <family val="2"/>
      </rPr>
      <t xml:space="preserve">要素、</t>
    </r>
    <r>
      <rPr>
        <sz val="10"/>
        <color theme="1"/>
        <rFont val="Arial"/>
        <family val="0"/>
        <charset val="1"/>
      </rPr>
      <t xml:space="preserve">aria-label</t>
    </r>
    <r>
      <rPr>
        <sz val="10"/>
        <color theme="1"/>
        <rFont val="Noto Sans CJK JP"/>
        <family val="2"/>
      </rPr>
      <t xml:space="preserve">、</t>
    </r>
    <r>
      <rPr>
        <sz val="10"/>
        <color theme="1"/>
        <rFont val="Arial"/>
        <family val="0"/>
        <charset val="1"/>
      </rPr>
      <t xml:space="preserve">aria-labelledby</t>
    </r>
    <r>
      <rPr>
        <sz val="10"/>
        <color theme="1"/>
        <rFont val="Noto Sans CJK JP"/>
        <family val="2"/>
      </rPr>
      <t xml:space="preserve">によってラベルと関連づけられている</t>
    </r>
  </si>
  <si>
    <t xml:space="preserve">1.3.1-A-9</t>
  </si>
  <si>
    <t xml:space="preserve">1.3.1-A-10</t>
  </si>
  <si>
    <t xml:space="preserve">H51</t>
  </si>
  <si>
    <t xml:space="preserve">表形式の情報はテーブル要素でマークアップされている</t>
  </si>
  <si>
    <t xml:space="preserve">1.3.1-A-11</t>
  </si>
  <si>
    <t xml:space="preserve">H39</t>
  </si>
  <si>
    <r>
      <rPr>
        <sz val="10"/>
        <color theme="1"/>
        <rFont val="Noto Sans CJK JP"/>
        <family val="2"/>
      </rPr>
      <t xml:space="preserve">データテーブルにキャプションがある場合、</t>
    </r>
    <r>
      <rPr>
        <sz val="10"/>
        <color theme="1"/>
        <rFont val="Arial"/>
        <family val="0"/>
        <charset val="1"/>
      </rPr>
      <t xml:space="preserve">caption</t>
    </r>
    <r>
      <rPr>
        <sz val="10"/>
        <color theme="1"/>
        <rFont val="Noto Sans CJK JP"/>
        <family val="2"/>
      </rPr>
      <t xml:space="preserve">要素を使用している</t>
    </r>
  </si>
  <si>
    <t xml:space="preserve">1.3.1-A-12</t>
  </si>
  <si>
    <t xml:space="preserve">F91</t>
  </si>
  <si>
    <t xml:space="preserve">データテーブルで見出しセルを正しくマークアップしている</t>
  </si>
  <si>
    <t xml:space="preserve">1.3.1-A-13</t>
  </si>
  <si>
    <t xml:space="preserve">H63</t>
  </si>
  <si>
    <r>
      <rPr>
        <sz val="10"/>
        <color theme="1"/>
        <rFont val="Noto Sans CJK JP"/>
        <family val="2"/>
      </rPr>
      <t xml:space="preserve">データテーブルで見出しセルとデータセルを関連付けるために、</t>
    </r>
    <r>
      <rPr>
        <sz val="10"/>
        <color theme="1"/>
        <rFont val="Arial"/>
        <family val="0"/>
        <charset val="1"/>
      </rPr>
      <t xml:space="preserve">scope</t>
    </r>
    <r>
      <rPr>
        <sz val="10"/>
        <color theme="1"/>
        <rFont val="Noto Sans CJK JP"/>
        <family val="2"/>
      </rPr>
      <t xml:space="preserve">属性を使用している。あるいはデータテーブルの構造は単純である</t>
    </r>
  </si>
  <si>
    <t xml:space="preserve">1.3.1-A-14</t>
  </si>
  <si>
    <t xml:space="preserve">F46</t>
  </si>
  <si>
    <r>
      <rPr>
        <sz val="10"/>
        <color theme="1"/>
        <rFont val="Noto Sans CJK JP"/>
        <family val="2"/>
      </rPr>
      <t xml:space="preserve">レイアウトテーブルで</t>
    </r>
    <r>
      <rPr>
        <sz val="10"/>
        <color theme="1"/>
        <rFont val="Arial"/>
        <family val="0"/>
        <charset val="1"/>
      </rPr>
      <t xml:space="preserve">th</t>
    </r>
    <r>
      <rPr>
        <sz val="10"/>
        <color theme="1"/>
        <rFont val="Noto Sans CJK JP"/>
        <family val="2"/>
      </rPr>
      <t xml:space="preserve">や</t>
    </r>
    <r>
      <rPr>
        <sz val="10"/>
        <color theme="1"/>
        <rFont val="Arial"/>
        <family val="0"/>
        <charset val="1"/>
      </rPr>
      <t xml:space="preserve">caption</t>
    </r>
    <r>
      <rPr>
        <sz val="10"/>
        <color theme="1"/>
        <rFont val="Noto Sans CJK JP"/>
        <family val="2"/>
      </rPr>
      <t xml:space="preserve">を使用していない</t>
    </r>
  </si>
  <si>
    <r>
      <rPr>
        <sz val="10"/>
        <color theme="1"/>
        <rFont val="Arial"/>
        <family val="0"/>
        <charset val="1"/>
      </rPr>
      <t xml:space="preserve">ARIA</t>
    </r>
    <r>
      <rPr>
        <sz val="10"/>
        <color theme="1"/>
        <rFont val="Noto Sans CJK JP"/>
        <family val="2"/>
      </rPr>
      <t xml:space="preserve">の確認</t>
    </r>
  </si>
  <si>
    <t xml:space="preserve">1.3.1-B-1</t>
  </si>
  <si>
    <t xml:space="preserve">ARIA11</t>
  </si>
  <si>
    <r>
      <rPr>
        <sz val="10"/>
        <color theme="1"/>
        <rFont val="Arial"/>
        <family val="0"/>
        <charset val="1"/>
      </rPr>
      <t xml:space="preserve">role="navigation"</t>
    </r>
    <r>
      <rPr>
        <sz val="10"/>
        <color theme="1"/>
        <rFont val="Noto Sans CJK JP"/>
        <family val="2"/>
      </rPr>
      <t xml:space="preserve">や</t>
    </r>
    <r>
      <rPr>
        <sz val="10"/>
        <color theme="1"/>
        <rFont val="Arial"/>
        <family val="0"/>
        <charset val="1"/>
      </rPr>
      <t xml:space="preserve">role="main"</t>
    </r>
    <r>
      <rPr>
        <sz val="10"/>
        <color theme="1"/>
        <rFont val="Noto Sans CJK JP"/>
        <family val="2"/>
      </rPr>
      <t xml:space="preserve">などの</t>
    </r>
    <r>
      <rPr>
        <sz val="10"/>
        <color theme="1"/>
        <rFont val="Arial"/>
        <family val="0"/>
        <charset val="1"/>
      </rPr>
      <t xml:space="preserve">ARIA</t>
    </r>
    <r>
      <rPr>
        <sz val="10"/>
        <color theme="1"/>
        <rFont val="Noto Sans CJK JP"/>
        <family val="2"/>
      </rPr>
      <t xml:space="preserve">ランドマークを使用している</t>
    </r>
  </si>
  <si>
    <t xml:space="preserve">1.3.1-B-2</t>
  </si>
  <si>
    <t xml:space="preserve">ARIA12</t>
  </si>
  <si>
    <r>
      <rPr>
        <sz val="10"/>
        <color theme="1"/>
        <rFont val="Arial"/>
        <family val="0"/>
        <charset val="1"/>
      </rPr>
      <t xml:space="preserve">role="heading"</t>
    </r>
    <r>
      <rPr>
        <sz val="10"/>
        <color theme="1"/>
        <rFont val="Noto Sans CJK JP"/>
        <family val="2"/>
      </rPr>
      <t xml:space="preserve">および</t>
    </r>
    <r>
      <rPr>
        <sz val="10"/>
        <color theme="1"/>
        <rFont val="Arial"/>
        <family val="0"/>
        <charset val="1"/>
      </rPr>
      <t xml:space="preserve">aria-level</t>
    </r>
    <r>
      <rPr>
        <sz val="10"/>
        <color theme="1"/>
        <rFont val="Noto Sans CJK JP"/>
        <family val="2"/>
      </rPr>
      <t xml:space="preserve">属性をもちいて見出しとしている</t>
    </r>
  </si>
  <si>
    <t xml:space="preserve">1.3.1-B-3</t>
  </si>
  <si>
    <t xml:space="preserve">ARIA13</t>
  </si>
  <si>
    <r>
      <rPr>
        <sz val="10"/>
        <color theme="1"/>
        <rFont val="Noto Sans CJK JP"/>
        <family val="2"/>
      </rPr>
      <t xml:space="preserve">ランドマークに名前を付けるために、</t>
    </r>
    <r>
      <rPr>
        <sz val="10"/>
        <color theme="1"/>
        <rFont val="Arial"/>
        <family val="0"/>
        <charset val="1"/>
      </rPr>
      <t xml:space="preserve">aria-labelledby</t>
    </r>
    <r>
      <rPr>
        <sz val="10"/>
        <color theme="1"/>
        <rFont val="Noto Sans CJK JP"/>
        <family val="2"/>
      </rPr>
      <t xml:space="preserve">を使用している</t>
    </r>
  </si>
  <si>
    <t xml:space="preserve">1.3.1-B-4</t>
  </si>
  <si>
    <t xml:space="preserve">ARIA16</t>
  </si>
  <si>
    <r>
      <rPr>
        <sz val="10"/>
        <color theme="1"/>
        <rFont val="Noto Sans CJK JP"/>
        <family val="2"/>
      </rPr>
      <t xml:space="preserve">ユーザインタフェースコントロールに名前を付けるために、</t>
    </r>
    <r>
      <rPr>
        <sz val="10"/>
        <color theme="1"/>
        <rFont val="Arial"/>
        <family val="0"/>
        <charset val="1"/>
      </rPr>
      <t xml:space="preserve">aria-labelledby</t>
    </r>
    <r>
      <rPr>
        <sz val="10"/>
        <color theme="1"/>
        <rFont val="Noto Sans CJK JP"/>
        <family val="2"/>
      </rPr>
      <t xml:space="preserve">を使用している</t>
    </r>
  </si>
  <si>
    <t xml:space="preserve">1.3.1-B-5</t>
  </si>
  <si>
    <t xml:space="preserve">ARIA17</t>
  </si>
  <si>
    <r>
      <rPr>
        <sz val="10"/>
        <color theme="1"/>
        <rFont val="Noto Sans CJK JP"/>
        <family val="2"/>
      </rPr>
      <t xml:space="preserve">関連するフォームコントロールを特定するために、グルーピングロール（</t>
    </r>
    <r>
      <rPr>
        <sz val="10"/>
        <color theme="1"/>
        <rFont val="Arial"/>
        <family val="0"/>
        <charset val="1"/>
      </rPr>
      <t xml:space="preserve">role="group"</t>
    </r>
    <r>
      <rPr>
        <sz val="10"/>
        <color theme="1"/>
        <rFont val="Noto Sans CJK JP"/>
        <family val="2"/>
      </rPr>
      <t xml:space="preserve">や</t>
    </r>
    <r>
      <rPr>
        <sz val="10"/>
        <color theme="1"/>
        <rFont val="Arial"/>
        <family val="0"/>
        <charset val="1"/>
      </rPr>
      <t xml:space="preserve">role="radiogroup"</t>
    </r>
    <r>
      <rPr>
        <sz val="10"/>
        <color theme="1"/>
        <rFont val="Noto Sans CJK JP"/>
        <family val="2"/>
      </rPr>
      <t xml:space="preserve">）を使用する</t>
    </r>
  </si>
  <si>
    <t xml:space="preserve">1.3.1-B-6</t>
  </si>
  <si>
    <t xml:space="preserve">ARIA20</t>
  </si>
  <si>
    <r>
      <rPr>
        <sz val="10"/>
        <color theme="1"/>
        <rFont val="Noto Sans CJK JP"/>
        <family val="2"/>
      </rPr>
      <t xml:space="preserve">ページの領域を特定するために </t>
    </r>
    <r>
      <rPr>
        <sz val="10"/>
        <color theme="1"/>
        <rFont val="Arial"/>
        <family val="0"/>
        <charset val="1"/>
      </rPr>
      <t xml:space="preserve">region</t>
    </r>
    <r>
      <rPr>
        <sz val="10"/>
        <color theme="1"/>
        <rFont val="Noto Sans CJK JP"/>
        <family val="2"/>
      </rPr>
      <t xml:space="preserve">ロールを使用する。ただし、一般的なランドマークロールが使える場合は、</t>
    </r>
    <r>
      <rPr>
        <sz val="10"/>
        <color theme="1"/>
        <rFont val="Arial"/>
        <family val="0"/>
        <charset val="1"/>
      </rPr>
      <t xml:space="preserve">ARIA11</t>
    </r>
    <r>
      <rPr>
        <sz val="10"/>
        <color theme="1"/>
        <rFont val="Noto Sans CJK JP"/>
        <family val="2"/>
      </rPr>
      <t xml:space="preserve">を採用している</t>
    </r>
  </si>
  <si>
    <t xml:space="preserve">対象がプレインテキストの場合</t>
  </si>
  <si>
    <t xml:space="preserve">1.3.1-C-1</t>
  </si>
  <si>
    <t xml:space="preserve">T1/T2/T3</t>
  </si>
  <si>
    <r>
      <rPr>
        <sz val="10"/>
        <color theme="1"/>
        <rFont val="Noto Sans CJK JP"/>
        <family val="2"/>
      </rPr>
      <t xml:space="preserve">プレインテキストはわかりやすい一貫した様式が採用されている。たとえば段落は前後に空行があり、見出しの前に</t>
    </r>
    <r>
      <rPr>
        <sz val="10"/>
        <color theme="1"/>
        <rFont val="Arial"/>
        <family val="0"/>
        <charset val="1"/>
      </rPr>
      <t xml:space="preserve">2</t>
    </r>
    <r>
      <rPr>
        <sz val="10"/>
        <color theme="1"/>
        <rFont val="Noto Sans CJK JP"/>
        <family val="2"/>
      </rPr>
      <t xml:space="preserve">行の空行があり、リストは「</t>
    </r>
    <r>
      <rPr>
        <sz val="10"/>
        <color theme="1"/>
        <rFont val="Arial"/>
        <family val="0"/>
        <charset val="1"/>
      </rPr>
      <t xml:space="preserve">-</t>
    </r>
    <r>
      <rPr>
        <sz val="10"/>
        <color theme="1"/>
        <rFont val="Noto Sans CJK JP"/>
        <family val="2"/>
      </rPr>
      <t xml:space="preserve">」や数字で始まっていてリストだと分かるようになっている</t>
    </r>
  </si>
  <si>
    <r>
      <rPr>
        <b val="true"/>
        <sz val="10"/>
        <color rgb="FFFFFFFF"/>
        <rFont val="Arial"/>
        <family val="0"/>
        <charset val="1"/>
      </rPr>
      <t xml:space="preserve">1.3.2: </t>
    </r>
    <r>
      <rPr>
        <b val="true"/>
        <sz val="10"/>
        <color rgb="FFFFFFFF"/>
        <rFont val="Noto Sans CJK JP"/>
        <family val="2"/>
      </rPr>
      <t xml:space="preserve">意味のある順序</t>
    </r>
  </si>
  <si>
    <r>
      <rPr>
        <sz val="10"/>
        <color theme="1"/>
        <rFont val="Noto Sans CJK JP"/>
        <family val="2"/>
      </rPr>
      <t xml:space="preserve">テキストがある場合、または</t>
    </r>
    <r>
      <rPr>
        <sz val="10"/>
        <color theme="1"/>
        <rFont val="Arial"/>
        <family val="0"/>
        <charset val="1"/>
      </rPr>
      <t xml:space="preserve">CSS</t>
    </r>
    <r>
      <rPr>
        <sz val="10"/>
        <color theme="1"/>
        <rFont val="Noto Sans CJK JP"/>
        <family val="2"/>
      </rPr>
      <t xml:space="preserve">を用いている場合</t>
    </r>
  </si>
  <si>
    <t xml:space="preserve">1.3.2-1</t>
  </si>
  <si>
    <t xml:space="preserve">G57/C27/F49/F1</t>
  </si>
  <si>
    <r>
      <rPr>
        <sz val="10"/>
        <color theme="1"/>
        <rFont val="Arial"/>
        <family val="0"/>
        <charset val="1"/>
      </rPr>
      <t xml:space="preserve">CSS</t>
    </r>
    <r>
      <rPr>
        <sz val="10"/>
        <color theme="1"/>
        <rFont val="Noto Sans CJK JP"/>
        <family val="2"/>
      </rPr>
      <t xml:space="preserve">による配置や、レイアウトテーブルを無効にして、コンテンツを線形化した状態でも、意味のある順序が保たれている</t>
    </r>
  </si>
  <si>
    <t xml:space="preserve">1.3.2-2</t>
  </si>
  <si>
    <t xml:space="preserve">C8/F32/F33/F34</t>
  </si>
  <si>
    <t xml:space="preserve">空白を用いて文字を整形していない</t>
  </si>
  <si>
    <t xml:space="preserve">1.3.2-3</t>
  </si>
  <si>
    <t xml:space="preserve">PDF3</t>
  </si>
  <si>
    <r>
      <rPr>
        <sz val="10"/>
        <color theme="1"/>
        <rFont val="Arial"/>
        <family val="0"/>
        <charset val="1"/>
      </rPr>
      <t xml:space="preserve">PDF</t>
    </r>
    <r>
      <rPr>
        <sz val="10"/>
        <color theme="1"/>
        <rFont val="Noto Sans CJK JP"/>
        <family val="2"/>
      </rPr>
      <t xml:space="preserve">文書で正しいタブ順序と読み上げ順序を確保している</t>
    </r>
  </si>
  <si>
    <r>
      <rPr>
        <b val="true"/>
        <sz val="10"/>
        <color rgb="FFFFFFFF"/>
        <rFont val="Arial"/>
        <family val="0"/>
        <charset val="1"/>
      </rPr>
      <t xml:space="preserve">1.3.3: </t>
    </r>
    <r>
      <rPr>
        <b val="true"/>
        <sz val="10"/>
        <color rgb="FFFFFFFF"/>
        <rFont val="Noto Sans CJK JP"/>
        <family val="2"/>
      </rPr>
      <t xml:space="preserve">感覚的な特徴</t>
    </r>
  </si>
  <si>
    <t xml:space="preserve">感覚的な特徴（形状、サイズ、視覚的位置、方向、または音への参照）がある場合</t>
  </si>
  <si>
    <t xml:space="preserve">1.3.3-1</t>
  </si>
  <si>
    <t xml:space="preserve">G96</t>
  </si>
  <si>
    <t xml:space="preserve">感覚的な特徴（形状、サイズ、視覚的位置、方向、または音への参照）に依存しない説明によってもコンテンツが理解できる</t>
  </si>
  <si>
    <r>
      <rPr>
        <b val="true"/>
        <sz val="10"/>
        <color rgb="FFFFFFFF"/>
        <rFont val="Arial"/>
        <family val="0"/>
        <charset val="1"/>
      </rPr>
      <t xml:space="preserve">1.4.1: </t>
    </r>
    <r>
      <rPr>
        <b val="true"/>
        <sz val="10"/>
        <color rgb="FFFFFFFF"/>
        <rFont val="Noto Sans CJK JP"/>
        <family val="2"/>
      </rPr>
      <t xml:space="preserve">色の使用</t>
    </r>
  </si>
  <si>
    <r>
      <rPr>
        <sz val="10"/>
        <color theme="1"/>
        <rFont val="Noto Sans CJK JP"/>
        <family val="2"/>
      </rPr>
      <t xml:space="preserve">色の違いに依存して情報を伝える（それぞれの色に意味を割り当てた）コンテンツがある場合（全盲の視覚障害者向けの試験は</t>
    </r>
    <r>
      <rPr>
        <sz val="10"/>
        <color theme="1"/>
        <rFont val="Arial"/>
        <family val="0"/>
        <charset val="1"/>
      </rPr>
      <t xml:space="preserve">1.1.1</t>
    </r>
    <r>
      <rPr>
        <sz val="10"/>
        <color theme="1"/>
        <rFont val="Noto Sans CJK JP"/>
        <family val="2"/>
      </rPr>
      <t xml:space="preserve">等とする）</t>
    </r>
  </si>
  <si>
    <t xml:space="preserve">1.4.1-1</t>
  </si>
  <si>
    <t xml:space="preserve">G14/G205</t>
  </si>
  <si>
    <t xml:space="preserve">色の違いで伝えている情報（カレンダの色分け、色のアイコンによるコード化、必須項目など）を視認できるテキストでも利用可能にしている</t>
  </si>
  <si>
    <t xml:space="preserve">1.4.1-2</t>
  </si>
  <si>
    <t xml:space="preserve">G182</t>
  </si>
  <si>
    <t xml:space="preserve">色の違いで伝えている情報を、その他の追加の視覚的な手掛かり（書体、太字など）でも利用可能にしている</t>
  </si>
  <si>
    <t xml:space="preserve">1.4.1-3</t>
  </si>
  <si>
    <t xml:space="preserve">G14/G111</t>
  </si>
  <si>
    <t xml:space="preserve">図表等、情報を伝える画像の中で、色の違いによって意味を伝えているが、パターンなど、ほかの視覚的な手がかり及びテキストでも利用できるようにしている</t>
  </si>
  <si>
    <t xml:space="preserve">1.4.1-4</t>
  </si>
  <si>
    <t xml:space="preserve">G183/F73</t>
  </si>
  <si>
    <r>
      <rPr>
        <sz val="10"/>
        <color theme="1"/>
        <rFont val="Noto Sans CJK JP"/>
        <family val="2"/>
      </rPr>
      <t xml:space="preserve">リンクの下線を消して、色によってリンクテキストを表しているが、周囲のテキストに対し十分なコントラスト（</t>
    </r>
    <r>
      <rPr>
        <sz val="10"/>
        <color theme="1"/>
        <rFont val="Arial"/>
        <family val="0"/>
        <charset val="1"/>
      </rPr>
      <t xml:space="preserve">3:1</t>
    </r>
    <r>
      <rPr>
        <sz val="10"/>
        <color theme="1"/>
        <rFont val="Noto Sans CJK JP"/>
        <family val="2"/>
      </rPr>
      <t xml:space="preserve">）があり、かつフォーカス時にはなんらかの視覚効果を加えている（ただしそもそもリンクテキストから下線を消すことは推奨しない）</t>
    </r>
  </si>
  <si>
    <r>
      <rPr>
        <b val="true"/>
        <sz val="10"/>
        <color rgb="FFFFFFFF"/>
        <rFont val="Arial"/>
        <family val="0"/>
        <charset val="1"/>
      </rPr>
      <t xml:space="preserve">1.4.2: </t>
    </r>
    <r>
      <rPr>
        <b val="true"/>
        <sz val="10"/>
        <color rgb="FFFFFFFF"/>
        <rFont val="Noto Sans CJK JP"/>
        <family val="2"/>
      </rPr>
      <t xml:space="preserve">音声の制御</t>
    </r>
  </si>
  <si>
    <t xml:space="preserve">自動的に再生される音声コンテンツがある場合</t>
  </si>
  <si>
    <t xml:space="preserve">1.4.2-1</t>
  </si>
  <si>
    <t xml:space="preserve">G60</t>
  </si>
  <si>
    <r>
      <rPr>
        <sz val="10"/>
        <color theme="1"/>
        <rFont val="Noto Sans CJK JP"/>
        <family val="2"/>
      </rPr>
      <t xml:space="preserve">音声の再生は</t>
    </r>
    <r>
      <rPr>
        <sz val="10"/>
        <color theme="1"/>
        <rFont val="Arial"/>
        <family val="0"/>
        <charset val="1"/>
      </rPr>
      <t xml:space="preserve">3</t>
    </r>
    <r>
      <rPr>
        <sz val="10"/>
        <color theme="1"/>
        <rFont val="Noto Sans CJK JP"/>
        <family val="2"/>
      </rPr>
      <t xml:space="preserve">秒以内に自動的に停止する</t>
    </r>
  </si>
  <si>
    <t xml:space="preserve">1.4.2-2</t>
  </si>
  <si>
    <t xml:space="preserve">G170</t>
  </si>
  <si>
    <t xml:space="preserve">自動的に再生される音声を停止するコントロールを、ウェブページの先頭付近で提供している</t>
  </si>
  <si>
    <r>
      <rPr>
        <b val="true"/>
        <sz val="10"/>
        <color rgb="FFFFFFFF"/>
        <rFont val="Arial"/>
        <family val="0"/>
        <charset val="1"/>
      </rPr>
      <t xml:space="preserve">1.4.3: </t>
    </r>
    <r>
      <rPr>
        <b val="true"/>
        <sz val="10"/>
        <color rgb="FFFFFFFF"/>
        <rFont val="Noto Sans CJK JP"/>
        <family val="2"/>
      </rPr>
      <t xml:space="preserve">コントラスト </t>
    </r>
    <r>
      <rPr>
        <b val="true"/>
        <sz val="10"/>
        <color rgb="FFFFFFFF"/>
        <rFont val="Arial"/>
        <family val="0"/>
        <charset val="1"/>
      </rPr>
      <t xml:space="preserve">(</t>
    </r>
    <r>
      <rPr>
        <b val="true"/>
        <sz val="10"/>
        <color rgb="FFFFFFFF"/>
        <rFont val="Noto Sans CJK JP"/>
        <family val="2"/>
      </rPr>
      <t xml:space="preserve">最低限</t>
    </r>
    <r>
      <rPr>
        <b val="true"/>
        <sz val="10"/>
        <color rgb="FFFFFFFF"/>
        <rFont val="Arial"/>
        <family val="0"/>
        <charset val="1"/>
      </rPr>
      <t xml:space="preserve">)</t>
    </r>
  </si>
  <si>
    <t xml:space="preserve">テキストと文字画像がある場合</t>
  </si>
  <si>
    <t xml:space="preserve">1.4.3-1</t>
  </si>
  <si>
    <t xml:space="preserve">G18/G145</t>
  </si>
  <si>
    <r>
      <rPr>
        <sz val="10"/>
        <color theme="1"/>
        <rFont val="Noto Sans CJK JP"/>
        <family val="2"/>
      </rPr>
      <t xml:space="preserve">テキストおよび文字画像との背景の間に、すくなくとも</t>
    </r>
    <r>
      <rPr>
        <sz val="10"/>
        <color theme="1"/>
        <rFont val="Arial"/>
        <family val="0"/>
        <charset val="1"/>
      </rPr>
      <t xml:space="preserve">4.5:1</t>
    </r>
    <r>
      <rPr>
        <sz val="10"/>
        <color theme="1"/>
        <rFont val="Noto Sans CJK JP"/>
        <family val="2"/>
      </rPr>
      <t xml:space="preserve">のコントラスト比（大きな文字の場合</t>
    </r>
    <r>
      <rPr>
        <sz val="10"/>
        <color theme="1"/>
        <rFont val="Arial"/>
        <family val="0"/>
        <charset val="1"/>
      </rPr>
      <t xml:space="preserve">3:1</t>
    </r>
    <r>
      <rPr>
        <sz val="10"/>
        <color theme="1"/>
        <rFont val="Noto Sans CJK JP"/>
        <family val="2"/>
      </rPr>
      <t xml:space="preserve">。大きな文字は日本語</t>
    </r>
    <r>
      <rPr>
        <sz val="10"/>
        <color theme="1"/>
        <rFont val="Arial"/>
        <family val="0"/>
        <charset val="1"/>
      </rPr>
      <t xml:space="preserve">29.3px</t>
    </r>
    <r>
      <rPr>
        <sz val="10"/>
        <color theme="1"/>
        <rFont val="Noto Sans CJK JP"/>
        <family val="2"/>
      </rPr>
      <t xml:space="preserve">、英語等</t>
    </r>
    <r>
      <rPr>
        <sz val="10"/>
        <color theme="1"/>
        <rFont val="Arial"/>
        <family val="0"/>
        <charset val="1"/>
      </rPr>
      <t xml:space="preserve">24px</t>
    </r>
    <r>
      <rPr>
        <sz val="10"/>
        <color theme="1"/>
        <rFont val="Noto Sans CJK JP"/>
        <family val="2"/>
      </rPr>
      <t xml:space="preserve">。太字の場合：日本語</t>
    </r>
    <r>
      <rPr>
        <sz val="10"/>
        <color theme="1"/>
        <rFont val="Arial"/>
        <family val="0"/>
        <charset val="1"/>
      </rPr>
      <t xml:space="preserve">24px</t>
    </r>
    <r>
      <rPr>
        <sz val="10"/>
        <color theme="1"/>
        <rFont val="Noto Sans CJK JP"/>
        <family val="2"/>
      </rPr>
      <t xml:space="preserve">、英語等</t>
    </r>
    <r>
      <rPr>
        <sz val="10"/>
        <color theme="1"/>
        <rFont val="Arial"/>
        <family val="0"/>
        <charset val="1"/>
      </rPr>
      <t xml:space="preserve">18.5px</t>
    </r>
    <r>
      <rPr>
        <sz val="10"/>
        <color theme="1"/>
        <rFont val="Noto Sans CJK JP"/>
        <family val="2"/>
      </rPr>
      <t xml:space="preserve">）がある</t>
    </r>
  </si>
  <si>
    <t xml:space="preserve">1.4.3-2</t>
  </si>
  <si>
    <r>
      <rPr>
        <sz val="10"/>
        <color theme="1"/>
        <rFont val="Noto Sans CJK JP"/>
        <family val="2"/>
      </rPr>
      <t xml:space="preserve">コントラスト比が十分でないテキストは、</t>
    </r>
    <r>
      <rPr>
        <sz val="10"/>
        <color theme="1"/>
        <rFont val="Arial"/>
        <family val="0"/>
        <charset val="1"/>
      </rPr>
      <t xml:space="preserve">disabled</t>
    </r>
    <r>
      <rPr>
        <sz val="10"/>
        <color theme="1"/>
        <rFont val="Noto Sans CJK JP"/>
        <family val="2"/>
      </rPr>
      <t xml:space="preserve">であったり装飾的である。あるいはロゴである</t>
    </r>
  </si>
  <si>
    <t xml:space="preserve">1.4.3-3</t>
  </si>
  <si>
    <t xml:space="preserve">G148</t>
  </si>
  <si>
    <t xml:space="preserve">背景色、背景画像及び文字色を指定していない</t>
  </si>
  <si>
    <t xml:space="preserve">1.4.3-4</t>
  </si>
  <si>
    <t xml:space="preserve">G174</t>
  </si>
  <si>
    <t xml:space="preserve">ハイコントラストモードを提供している</t>
  </si>
  <si>
    <r>
      <rPr>
        <b val="true"/>
        <sz val="10"/>
        <color rgb="FFFFFFFF"/>
        <rFont val="Arial"/>
        <family val="0"/>
        <charset val="1"/>
      </rPr>
      <t xml:space="preserve">1.4.4: </t>
    </r>
    <r>
      <rPr>
        <b val="true"/>
        <sz val="10"/>
        <color rgb="FFFFFFFF"/>
        <rFont val="Noto Sans CJK JP"/>
        <family val="2"/>
      </rPr>
      <t xml:space="preserve">テキストのサイズ変更</t>
    </r>
  </si>
  <si>
    <t xml:space="preserve">テキストがある場合</t>
  </si>
  <si>
    <t xml:space="preserve">1.4.4-1</t>
  </si>
  <si>
    <t xml:space="preserve">G142/G179</t>
  </si>
  <si>
    <r>
      <rPr>
        <sz val="10"/>
        <color theme="1"/>
        <rFont val="Noto Sans CJK JP"/>
        <family val="2"/>
      </rPr>
      <t xml:space="preserve">ブラウザのズーム機能で</t>
    </r>
    <r>
      <rPr>
        <sz val="10"/>
        <color theme="1"/>
        <rFont val="Arial"/>
        <family val="0"/>
        <charset val="1"/>
      </rPr>
      <t xml:space="preserve">200%</t>
    </r>
    <r>
      <rPr>
        <sz val="10"/>
        <color theme="1"/>
        <rFont val="Noto Sans CJK JP"/>
        <family val="2"/>
      </rPr>
      <t xml:space="preserve">までの大きさに拡大可能で、拡大時に文字が欠けたり、他の要素に隠れて読めなくなることはない</t>
    </r>
  </si>
  <si>
    <t xml:space="preserve">1.4.4-2</t>
  </si>
  <si>
    <t xml:space="preserve">G178/G179</t>
  </si>
  <si>
    <r>
      <rPr>
        <sz val="10"/>
        <color theme="1"/>
        <rFont val="Arial"/>
        <family val="0"/>
        <charset val="1"/>
      </rPr>
      <t xml:space="preserve">200%</t>
    </r>
    <r>
      <rPr>
        <sz val="10"/>
        <color theme="1"/>
        <rFont val="Noto Sans CJK JP"/>
        <family val="2"/>
      </rPr>
      <t xml:space="preserve">まで拡大できるテキストの拡大機能を提供しており、拡大時に文字が欠けたり、他の要素に隠れて読めなくなることはない</t>
    </r>
  </si>
  <si>
    <r>
      <rPr>
        <b val="true"/>
        <sz val="10"/>
        <color rgb="FFFFFFFF"/>
        <rFont val="Arial"/>
        <family val="0"/>
        <charset val="1"/>
      </rPr>
      <t xml:space="preserve">1.4.5: </t>
    </r>
    <r>
      <rPr>
        <b val="true"/>
        <sz val="10"/>
        <color rgb="FFFFFFFF"/>
        <rFont val="Noto Sans CJK JP"/>
        <family val="2"/>
      </rPr>
      <t xml:space="preserve">文字画像</t>
    </r>
  </si>
  <si>
    <t xml:space="preserve">1.4.5-A-1</t>
  </si>
  <si>
    <t xml:space="preserve">C22/G140</t>
  </si>
  <si>
    <r>
      <rPr>
        <sz val="10"/>
        <color theme="1"/>
        <rFont val="Noto Sans CJK JP"/>
        <family val="2"/>
      </rPr>
      <t xml:space="preserve">テキストの視覚的提示は</t>
    </r>
    <r>
      <rPr>
        <sz val="10"/>
        <color theme="1"/>
        <rFont val="Arial"/>
        <family val="0"/>
        <charset val="1"/>
      </rPr>
      <t xml:space="preserve">CSS</t>
    </r>
    <r>
      <rPr>
        <sz val="10"/>
        <color theme="1"/>
        <rFont val="Noto Sans CJK JP"/>
        <family val="2"/>
      </rPr>
      <t xml:space="preserve">で制御されている</t>
    </r>
  </si>
  <si>
    <t xml:space="preserve">文字画像がある場合</t>
  </si>
  <si>
    <t xml:space="preserve">1.4.5-B-1</t>
  </si>
  <si>
    <r>
      <rPr>
        <sz val="10"/>
        <color theme="1"/>
        <rFont val="Noto Sans CJK JP"/>
        <family val="2"/>
      </rPr>
      <t xml:space="preserve">文字画像は</t>
    </r>
    <r>
      <rPr>
        <sz val="10"/>
        <color theme="1"/>
        <rFont val="Arial"/>
        <family val="0"/>
        <charset val="1"/>
      </rPr>
      <t xml:space="preserve">CSS</t>
    </r>
    <r>
      <rPr>
        <sz val="10"/>
        <color theme="1"/>
        <rFont val="Noto Sans CJK JP"/>
        <family val="2"/>
      </rPr>
      <t xml:space="preserve">では表現しづらい視覚的提示である</t>
    </r>
  </si>
  <si>
    <t xml:space="preserve">1.4.5-B-2</t>
  </si>
  <si>
    <t xml:space="preserve">文字画像はロゴあるいは、書体見本や手紙の写し、署名など画像であることが必然的である</t>
  </si>
  <si>
    <t xml:space="preserve">1.4.5-B-3</t>
  </si>
  <si>
    <t xml:space="preserve">PDF7</t>
  </si>
  <si>
    <r>
      <rPr>
        <sz val="10"/>
        <color theme="1"/>
        <rFont val="Arial"/>
        <family val="0"/>
        <charset val="1"/>
      </rPr>
      <t xml:space="preserve">PDF</t>
    </r>
    <r>
      <rPr>
        <sz val="10"/>
        <color theme="1"/>
        <rFont val="Noto Sans CJK JP"/>
        <family val="2"/>
      </rPr>
      <t xml:space="preserve">として画像化された文字は</t>
    </r>
    <r>
      <rPr>
        <sz val="10"/>
        <color theme="1"/>
        <rFont val="Arial"/>
        <family val="0"/>
        <charset val="1"/>
      </rPr>
      <t xml:space="preserve">OCR</t>
    </r>
    <r>
      <rPr>
        <sz val="10"/>
        <color theme="1"/>
        <rFont val="Noto Sans CJK JP"/>
        <family val="2"/>
      </rPr>
      <t xml:space="preserve">でテキストデータに変換可能である（全て画像の</t>
    </r>
    <r>
      <rPr>
        <sz val="10"/>
        <color theme="1"/>
        <rFont val="Arial"/>
        <family val="0"/>
        <charset val="1"/>
      </rPr>
      <t xml:space="preserve">PDF</t>
    </r>
    <r>
      <rPr>
        <sz val="10"/>
        <color theme="1"/>
        <rFont val="Noto Sans CJK JP"/>
        <family val="2"/>
      </rPr>
      <t xml:space="preserve">はそもそも作成しないことが望ましい）</t>
    </r>
  </si>
  <si>
    <r>
      <rPr>
        <b val="true"/>
        <sz val="10"/>
        <color rgb="FFFFFFFF"/>
        <rFont val="Arial"/>
        <family val="0"/>
        <charset val="1"/>
      </rPr>
      <t xml:space="preserve">2.1.1: </t>
    </r>
    <r>
      <rPr>
        <b val="true"/>
        <sz val="10"/>
        <color rgb="FFFFFFFF"/>
        <rFont val="Noto Sans CJK JP"/>
        <family val="2"/>
      </rPr>
      <t xml:space="preserve">キーボード</t>
    </r>
  </si>
  <si>
    <t xml:space="preserve">インタラクティブな要素（マウスで操作できる全ての要素）がある場合</t>
  </si>
  <si>
    <t xml:space="preserve">2.1.1-1</t>
  </si>
  <si>
    <t xml:space="preserve">G202</t>
  </si>
  <si>
    <t xml:space="preserve">すべての機能に対してキーボード制御を確保している。操作にはキーストロークの特定のタイミングを必要としない</t>
  </si>
  <si>
    <t xml:space="preserve">2.1.1-2</t>
  </si>
  <si>
    <t xml:space="preserve">H91/PDF3/PDF11/PDF23</t>
  </si>
  <si>
    <t xml:space="preserve">標準的な機能を用いてフォームコントロールやリンクを実装してキーボード操作を保証している</t>
  </si>
  <si>
    <t xml:space="preserve">2.1.1-3</t>
  </si>
  <si>
    <t xml:space="preserve">G90/SCR20/SCR35/SCR2</t>
  </si>
  <si>
    <r>
      <rPr>
        <sz val="10"/>
        <color theme="1"/>
        <rFont val="Arial"/>
        <family val="0"/>
        <charset val="1"/>
      </rPr>
      <t xml:space="preserve">JavaScript</t>
    </r>
    <r>
      <rPr>
        <sz val="10"/>
        <color theme="1"/>
        <rFont val="Noto Sans CJK JP"/>
        <family val="2"/>
      </rPr>
      <t xml:space="preserve">による実装において、キーボードがトリガーとなるイベントハンドラを提供している</t>
    </r>
  </si>
  <si>
    <t xml:space="preserve">2.1.1-4</t>
  </si>
  <si>
    <t xml:space="preserve">キーボードで操作できない機能は、マウスなど軌跡を制御できるインタフェイスでの操作が必然である</t>
  </si>
  <si>
    <r>
      <rPr>
        <b val="true"/>
        <sz val="10"/>
        <color rgb="FFFFFFFF"/>
        <rFont val="Arial"/>
        <family val="0"/>
        <charset val="1"/>
      </rPr>
      <t xml:space="preserve">2.1.2: </t>
    </r>
    <r>
      <rPr>
        <b val="true"/>
        <sz val="10"/>
        <color rgb="FFFFFFFF"/>
        <rFont val="Noto Sans CJK JP"/>
        <family val="2"/>
      </rPr>
      <t xml:space="preserve">キーボードトラップなし</t>
    </r>
  </si>
  <si>
    <t xml:space="preserve">キーボードフォーカスを受け取る要素がある場合</t>
  </si>
  <si>
    <t xml:space="preserve">2.1.2-1</t>
  </si>
  <si>
    <t xml:space="preserve">G21</t>
  </si>
  <si>
    <t xml:space="preserve">キーボードフォーカスを閉じ込める要素は存在しない。あるいは簡単な方法で閉じ込められている状態を解除できる</t>
  </si>
  <si>
    <r>
      <rPr>
        <b val="true"/>
        <sz val="10"/>
        <color rgb="FFFFFFFF"/>
        <rFont val="Arial"/>
        <family val="0"/>
        <charset val="1"/>
      </rPr>
      <t xml:space="preserve">2.2.1: </t>
    </r>
    <r>
      <rPr>
        <b val="true"/>
        <sz val="10"/>
        <color rgb="FFFFFFFF"/>
        <rFont val="Noto Sans CJK JP"/>
        <family val="2"/>
      </rPr>
      <t xml:space="preserve">タイミング調整可能</t>
    </r>
  </si>
  <si>
    <t xml:space="preserve">制限時間がある場合</t>
  </si>
  <si>
    <t xml:space="preserve">2.2.1-A-1</t>
  </si>
  <si>
    <t xml:space="preserve">G198</t>
  </si>
  <si>
    <t xml:space="preserve">ウェブページの上部に、あらゆる制限時間を解除できるメカニズムがあり、そのメカニズムは操作に時間のかかる利用者であっても、余裕を持って利用できるようになっている</t>
  </si>
  <si>
    <t xml:space="preserve">2.2.1-A-2</t>
  </si>
  <si>
    <t xml:space="preserve">G133</t>
  </si>
  <si>
    <t xml:space="preserve">複数のパートからなるフォームにおいて、フォームの最初のパートで、制限時間の延長あるいは解除ができるようになっている</t>
  </si>
  <si>
    <t xml:space="preserve">2.2.1-A-3</t>
  </si>
  <si>
    <t xml:space="preserve">G180</t>
  </si>
  <si>
    <r>
      <rPr>
        <sz val="10"/>
        <color theme="1"/>
        <rFont val="Noto Sans CJK JP"/>
        <family val="2"/>
      </rPr>
      <t xml:space="preserve">環境設定画面や行為の冒頭で制限時間を</t>
    </r>
    <r>
      <rPr>
        <sz val="10"/>
        <color theme="1"/>
        <rFont val="Arial"/>
        <family val="0"/>
        <charset val="1"/>
      </rPr>
      <t xml:space="preserve">10</t>
    </r>
    <r>
      <rPr>
        <sz val="10"/>
        <color theme="1"/>
        <rFont val="Noto Sans CJK JP"/>
        <family val="2"/>
      </rPr>
      <t xml:space="preserve">倍に設定するメカニズムを利用できる</t>
    </r>
  </si>
  <si>
    <t xml:space="preserve">2.2.1-A-4</t>
  </si>
  <si>
    <t xml:space="preserve">SCR16/SCR1</t>
  </si>
  <si>
    <r>
      <rPr>
        <sz val="10"/>
        <color theme="1"/>
        <rFont val="Noto Sans CJK JP"/>
        <family val="2"/>
      </rPr>
      <t xml:space="preserve">制限時間の</t>
    </r>
    <r>
      <rPr>
        <sz val="10"/>
        <color theme="1"/>
        <rFont val="Arial"/>
        <family val="0"/>
        <charset val="1"/>
      </rPr>
      <t xml:space="preserve">20</t>
    </r>
    <r>
      <rPr>
        <sz val="10"/>
        <color theme="1"/>
        <rFont val="Noto Sans CJK JP"/>
        <family val="2"/>
      </rPr>
      <t xml:space="preserve">秒前までに間近に迫った時間制限を警告するダイアログが表示され、そのダイアログの操作によって、制限時間を延長できる</t>
    </r>
  </si>
  <si>
    <t xml:space="preserve">コンテンツを読むのに制限時間がある場合</t>
  </si>
  <si>
    <t xml:space="preserve">2.2.1-B-1</t>
  </si>
  <si>
    <t xml:space="preserve">G4/SCR33</t>
  </si>
  <si>
    <t xml:space="preserve">動きやスクロールのあるコンテンツがあるが、一時停止可能であり、一時停止させたところから再開できる</t>
  </si>
  <si>
    <r>
      <rPr>
        <b val="true"/>
        <sz val="10"/>
        <color rgb="FFFFFFFF"/>
        <rFont val="Arial"/>
        <family val="0"/>
        <charset val="1"/>
      </rPr>
      <t xml:space="preserve">2.2.2: </t>
    </r>
    <r>
      <rPr>
        <b val="true"/>
        <sz val="10"/>
        <color rgb="FFFFFFFF"/>
        <rFont val="Noto Sans CJK JP"/>
        <family val="2"/>
      </rPr>
      <t xml:space="preserve">一時停止、停止、非表示</t>
    </r>
  </si>
  <si>
    <t xml:space="preserve">動きのある、点滅している、又はスクロールしている情報が、自動的に開始し、ページにおける唯一のコンテンツでない場合</t>
  </si>
  <si>
    <t xml:space="preserve">2.2.2-1</t>
  </si>
  <si>
    <t xml:space="preserve">動きやスクロールのあるコンテンツは、一時停止可能であり、一時停止させたところから再開できる</t>
  </si>
  <si>
    <t xml:space="preserve">2.2.2-2</t>
  </si>
  <si>
    <t xml:space="preserve">G11/G152/SCR22</t>
  </si>
  <si>
    <r>
      <rPr>
        <sz val="10"/>
        <color theme="1"/>
        <rFont val="Noto Sans CJK JP"/>
        <family val="2"/>
      </rPr>
      <t xml:space="preserve">コンテンツの動きは</t>
    </r>
    <r>
      <rPr>
        <sz val="10"/>
        <color theme="1"/>
        <rFont val="Arial"/>
        <family val="0"/>
        <charset val="1"/>
      </rPr>
      <t xml:space="preserve">5</t>
    </r>
    <r>
      <rPr>
        <sz val="10"/>
        <color theme="1"/>
        <rFont val="Noto Sans CJK JP"/>
        <family val="2"/>
      </rPr>
      <t xml:space="preserve">秒以内である</t>
    </r>
  </si>
  <si>
    <r>
      <rPr>
        <b val="true"/>
        <sz val="10"/>
        <color rgb="FFFFFFFF"/>
        <rFont val="Arial"/>
        <family val="0"/>
        <charset val="1"/>
      </rPr>
      <t xml:space="preserve">2.3.1: 3</t>
    </r>
    <r>
      <rPr>
        <b val="true"/>
        <sz val="10"/>
        <color rgb="FFFFFFFF"/>
        <rFont val="Noto Sans CJK JP"/>
        <family val="2"/>
      </rPr>
      <t xml:space="preserve">回の閃光、又は閾値以下</t>
    </r>
  </si>
  <si>
    <t xml:space="preserve">動きのある、色の変化のあるコンテンツがある場合</t>
  </si>
  <si>
    <t xml:space="preserve">2.3.1-1</t>
  </si>
  <si>
    <t xml:space="preserve">G19</t>
  </si>
  <si>
    <r>
      <rPr>
        <sz val="10"/>
        <color theme="1"/>
        <rFont val="Noto Sans CJK JP"/>
        <family val="2"/>
      </rPr>
      <t xml:space="preserve">どの</t>
    </r>
    <r>
      <rPr>
        <sz val="10"/>
        <color theme="1"/>
        <rFont val="Arial"/>
        <family val="0"/>
        <charset val="1"/>
      </rPr>
      <t xml:space="preserve">1</t>
    </r>
    <r>
      <rPr>
        <sz val="10"/>
        <color theme="1"/>
        <rFont val="Noto Sans CJK JP"/>
        <family val="2"/>
      </rPr>
      <t xml:space="preserve">秒間においても、</t>
    </r>
    <r>
      <rPr>
        <sz val="10"/>
        <color theme="1"/>
        <rFont val="Arial"/>
        <family val="0"/>
        <charset val="1"/>
      </rPr>
      <t xml:space="preserve">3</t>
    </r>
    <r>
      <rPr>
        <sz val="10"/>
        <color theme="1"/>
        <rFont val="Noto Sans CJK JP"/>
        <family val="2"/>
      </rPr>
      <t xml:space="preserve">回よりも多く閃光を放つコンポーネントがない</t>
    </r>
  </si>
  <si>
    <t xml:space="preserve">2.3.1-2</t>
  </si>
  <si>
    <t xml:space="preserve">G176</t>
  </si>
  <si>
    <t xml:space="preserve">閃光を放つ領域が十分に小さい</t>
  </si>
  <si>
    <t xml:space="preserve">2.3.1-3</t>
  </si>
  <si>
    <t xml:space="preserve">G15</t>
  </si>
  <si>
    <t xml:space="preserve">コンテンツが一般閃光閾値及び赤色閃光閾値を越えていないことをツールで確認した</t>
  </si>
  <si>
    <r>
      <rPr>
        <b val="true"/>
        <sz val="10"/>
        <color rgb="FFFFFFFF"/>
        <rFont val="Arial"/>
        <family val="0"/>
        <charset val="1"/>
      </rPr>
      <t xml:space="preserve">2.4.1: </t>
    </r>
    <r>
      <rPr>
        <b val="true"/>
        <sz val="10"/>
        <color rgb="FFFFFFFF"/>
        <rFont val="Noto Sans CJK JP"/>
        <family val="2"/>
      </rPr>
      <t xml:space="preserve">ブロックスキップ</t>
    </r>
  </si>
  <si>
    <t xml:space="preserve">他のページでも繰り返されているブロックがある場合</t>
  </si>
  <si>
    <t xml:space="preserve">2.4.1-1</t>
  </si>
  <si>
    <t xml:space="preserve">G1</t>
  </si>
  <si>
    <t xml:space="preserve">メインコンテンツエリアへ直接移動するリンクがページの先頭に存在する</t>
  </si>
  <si>
    <t xml:space="preserve">2.4.1-2</t>
  </si>
  <si>
    <t xml:space="preserve">H69/PDF9</t>
  </si>
  <si>
    <t xml:space="preserve">見出しタグで内容を識別でき、直接移動できる（支援技術依存）</t>
  </si>
  <si>
    <t xml:space="preserve">2.4.1-3</t>
  </si>
  <si>
    <r>
      <rPr>
        <sz val="10"/>
        <color theme="1"/>
        <rFont val="Arial"/>
        <family val="0"/>
        <charset val="1"/>
      </rPr>
      <t xml:space="preserve">role</t>
    </r>
    <r>
      <rPr>
        <sz val="10"/>
        <color theme="1"/>
        <rFont val="Noto Sans CJK JP"/>
        <family val="2"/>
      </rPr>
      <t xml:space="preserve">属性（</t>
    </r>
    <r>
      <rPr>
        <sz val="10"/>
        <color theme="1"/>
        <rFont val="Arial"/>
        <family val="0"/>
        <charset val="1"/>
      </rPr>
      <t xml:space="preserve">role="main"</t>
    </r>
    <r>
      <rPr>
        <sz val="10"/>
        <color theme="1"/>
        <rFont val="Noto Sans CJK JP"/>
        <family val="2"/>
      </rPr>
      <t xml:space="preserve">）、要素が持つランドマークロール（</t>
    </r>
    <r>
      <rPr>
        <sz val="10"/>
        <color theme="1"/>
        <rFont val="Arial"/>
        <family val="0"/>
        <charset val="1"/>
      </rPr>
      <t xml:space="preserve">&lt;nav&gt;</t>
    </r>
    <r>
      <rPr>
        <sz val="10"/>
        <color theme="1"/>
        <rFont val="Noto Sans CJK JP"/>
        <family val="2"/>
      </rPr>
      <t xml:space="preserve">）などで、ページの各領域を識別でき、直接移動できる（支援技術依存）</t>
    </r>
  </si>
  <si>
    <t xml:space="preserve">2.4.1-4</t>
  </si>
  <si>
    <t xml:space="preserve">G124</t>
  </si>
  <si>
    <t xml:space="preserve">ページの先頭に、コンテンツの各エリアへのリンクがある</t>
  </si>
  <si>
    <t xml:space="preserve">2.4.1-5</t>
  </si>
  <si>
    <t xml:space="preserve">H64</t>
  </si>
  <si>
    <r>
      <rPr>
        <sz val="10"/>
        <color theme="1"/>
        <rFont val="Arial"/>
        <family val="0"/>
        <charset val="1"/>
      </rPr>
      <t xml:space="preserve">iframe/frame</t>
    </r>
    <r>
      <rPr>
        <sz val="10"/>
        <color theme="1"/>
        <rFont val="Noto Sans CJK JP"/>
        <family val="2"/>
      </rPr>
      <t xml:space="preserve">の</t>
    </r>
    <r>
      <rPr>
        <sz val="10"/>
        <color theme="1"/>
        <rFont val="Arial"/>
        <family val="0"/>
        <charset val="1"/>
      </rPr>
      <t xml:space="preserve">title</t>
    </r>
    <r>
      <rPr>
        <sz val="10"/>
        <color theme="1"/>
        <rFont val="Noto Sans CJK JP"/>
        <family val="2"/>
      </rPr>
      <t xml:space="preserve">属性で内容を識別でき、直接移動できる（支援技術依存）</t>
    </r>
  </si>
  <si>
    <t xml:space="preserve">2.4.1-6</t>
  </si>
  <si>
    <t xml:space="preserve">G123</t>
  </si>
  <si>
    <t xml:space="preserve">繰り返しているコンテンツのブロックの先頭には、そのブロックの末尾へのリンクがある</t>
  </si>
  <si>
    <t xml:space="preserve">2.4.1-7</t>
  </si>
  <si>
    <t xml:space="preserve">SCR28</t>
  </si>
  <si>
    <r>
      <rPr>
        <sz val="10"/>
        <color theme="1"/>
        <rFont val="Noto Sans CJK JP"/>
        <family val="2"/>
      </rPr>
      <t xml:space="preserve">繰り返しているコンテンツのブロックは、展開可能及び折り畳み可能になっており、展開時</t>
    </r>
    <r>
      <rPr>
        <sz val="10"/>
        <color theme="1"/>
        <rFont val="Arial"/>
        <family val="0"/>
        <charset val="1"/>
      </rPr>
      <t xml:space="preserve">/</t>
    </r>
    <r>
      <rPr>
        <sz val="10"/>
        <color theme="1"/>
        <rFont val="Noto Sans CJK JP"/>
        <family val="2"/>
      </rPr>
      <t xml:space="preserve">折り畳み時に論理的な位置を維持する</t>
    </r>
  </si>
  <si>
    <r>
      <rPr>
        <b val="true"/>
        <sz val="10"/>
        <color rgb="FFFFFFFF"/>
        <rFont val="Arial"/>
        <family val="0"/>
        <charset val="1"/>
      </rPr>
      <t xml:space="preserve">2.4.2: </t>
    </r>
    <r>
      <rPr>
        <b val="true"/>
        <sz val="10"/>
        <color rgb="FFFFFFFF"/>
        <rFont val="Noto Sans CJK JP"/>
        <family val="2"/>
      </rPr>
      <t xml:space="preserve">ページタイトル</t>
    </r>
  </si>
  <si>
    <t xml:space="preserve">2.4.2-1</t>
  </si>
  <si>
    <t xml:space="preserve">G88/H25/PDF18/F25</t>
  </si>
  <si>
    <t xml:space="preserve">ウェブページには説明的なタイトルがある。同一サイト内に同じページタイトルが存在しないとなおよい</t>
  </si>
  <si>
    <r>
      <rPr>
        <b val="true"/>
        <sz val="10"/>
        <color rgb="FFFFFFFF"/>
        <rFont val="Arial"/>
        <family val="0"/>
        <charset val="1"/>
      </rPr>
      <t xml:space="preserve">2.4.3: </t>
    </r>
    <r>
      <rPr>
        <b val="true"/>
        <sz val="10"/>
        <color rgb="FFFFFFFF"/>
        <rFont val="Noto Sans CJK JP"/>
        <family val="2"/>
      </rPr>
      <t xml:space="preserve">フォーカス順序</t>
    </r>
  </si>
  <si>
    <t xml:space="preserve">2.4.3-1</t>
  </si>
  <si>
    <t xml:space="preserve">G59/H4/C27/PDF3</t>
  </si>
  <si>
    <t xml:space="preserve">コンテンツ内の順序及び関係性に従った順序でフォーカスが移動する</t>
  </si>
  <si>
    <t xml:space="preserve">2.4.3-2</t>
  </si>
  <si>
    <t xml:space="preserve">G59/SCR26</t>
  </si>
  <si>
    <t xml:space="preserve">操作によって新たなコンテンツが展開したときに、次のキーボード操作で新たなコンテンツにフォーカス移動ができる</t>
  </si>
  <si>
    <t xml:space="preserve">2.4.3-3</t>
  </si>
  <si>
    <t xml:space="preserve">G59</t>
  </si>
  <si>
    <t xml:space="preserve">操作によってコンテンツが収納されたときに、フォーカスは論理的な順序に返っている</t>
  </si>
  <si>
    <r>
      <rPr>
        <b val="true"/>
        <sz val="10"/>
        <color rgb="FFFFFFFF"/>
        <rFont val="Arial"/>
        <family val="0"/>
        <charset val="1"/>
      </rPr>
      <t xml:space="preserve">2.4.4: </t>
    </r>
    <r>
      <rPr>
        <b val="true"/>
        <sz val="10"/>
        <color rgb="FFFFFFFF"/>
        <rFont val="Noto Sans CJK JP"/>
        <family val="2"/>
      </rPr>
      <t xml:space="preserve">リンクの目的 </t>
    </r>
    <r>
      <rPr>
        <b val="true"/>
        <sz val="10"/>
        <color rgb="FFFFFFFF"/>
        <rFont val="Arial"/>
        <family val="0"/>
        <charset val="1"/>
      </rPr>
      <t xml:space="preserve">(</t>
    </r>
    <r>
      <rPr>
        <b val="true"/>
        <sz val="10"/>
        <color rgb="FFFFFFFF"/>
        <rFont val="Noto Sans CJK JP"/>
        <family val="2"/>
      </rPr>
      <t xml:space="preserve">コンテキスト内</t>
    </r>
    <r>
      <rPr>
        <b val="true"/>
        <sz val="10"/>
        <color rgb="FFFFFFFF"/>
        <rFont val="Arial"/>
        <family val="0"/>
        <charset val="1"/>
      </rPr>
      <t xml:space="preserve">)</t>
    </r>
  </si>
  <si>
    <t xml:space="preserve">リンクまたはボタンがある場合</t>
  </si>
  <si>
    <t xml:space="preserve">2.4.4-1</t>
  </si>
  <si>
    <t xml:space="preserve">G91/H30/H24/PDF11/PDF13</t>
  </si>
  <si>
    <r>
      <rPr>
        <sz val="10"/>
        <color theme="1"/>
        <rFont val="Noto Sans CJK JP"/>
        <family val="2"/>
      </rPr>
      <t xml:space="preserve">リンクテキストは、リンクの目的を説明している。</t>
    </r>
    <r>
      <rPr>
        <sz val="10"/>
        <color theme="1"/>
        <rFont val="Arial"/>
        <family val="0"/>
        <charset val="1"/>
      </rPr>
      <t xml:space="preserve">img</t>
    </r>
    <r>
      <rPr>
        <sz val="10"/>
        <color theme="1"/>
        <rFont val="Noto Sans CJK JP"/>
        <family val="2"/>
      </rPr>
      <t xml:space="preserve">や</t>
    </r>
    <r>
      <rPr>
        <sz val="10"/>
        <color theme="1"/>
        <rFont val="Arial"/>
        <family val="0"/>
        <charset val="1"/>
      </rPr>
      <t xml:space="preserve">area</t>
    </r>
    <r>
      <rPr>
        <sz val="10"/>
        <color theme="1"/>
        <rFont val="Noto Sans CJK JP"/>
        <family val="2"/>
      </rPr>
      <t xml:space="preserve">は</t>
    </r>
    <r>
      <rPr>
        <sz val="10"/>
        <color theme="1"/>
        <rFont val="Arial"/>
        <family val="0"/>
        <charset val="1"/>
      </rPr>
      <t xml:space="preserve">alt</t>
    </r>
    <r>
      <rPr>
        <sz val="10"/>
        <color theme="1"/>
        <rFont val="Noto Sans CJK JP"/>
        <family val="2"/>
      </rPr>
      <t xml:space="preserve">がリンクの目的を説明している</t>
    </r>
  </si>
  <si>
    <t xml:space="preserve">2.4.4-2</t>
  </si>
  <si>
    <t xml:space="preserve">G53</t>
  </si>
  <si>
    <t xml:space="preserve">リンクテキスト単体ではリンクの目的の特定は難しいが、リンクとその前後のテキストからリンクの目的を特定できる</t>
  </si>
  <si>
    <t xml:space="preserve">2.4.4-3</t>
  </si>
  <si>
    <t xml:space="preserve">ARIA7/ARIA8</t>
  </si>
  <si>
    <r>
      <rPr>
        <sz val="10"/>
        <color theme="1"/>
        <rFont val="Arial"/>
        <family val="0"/>
        <charset val="1"/>
      </rPr>
      <t xml:space="preserve">aria-label</t>
    </r>
    <r>
      <rPr>
        <sz val="10"/>
        <color theme="1"/>
        <rFont val="Noto Sans CJK JP"/>
        <family val="2"/>
      </rPr>
      <t xml:space="preserve">あるいは</t>
    </r>
    <r>
      <rPr>
        <sz val="10"/>
        <color theme="1"/>
        <rFont val="Arial"/>
        <family val="0"/>
        <charset val="1"/>
      </rPr>
      <t xml:space="preserve">aria-labelledby</t>
    </r>
    <r>
      <rPr>
        <sz val="10"/>
        <color theme="1"/>
        <rFont val="Noto Sans CJK JP"/>
        <family val="2"/>
      </rPr>
      <t xml:space="preserve">でリンクの目的を説明している</t>
    </r>
  </si>
  <si>
    <t xml:space="preserve">2.4.4-4</t>
  </si>
  <si>
    <t xml:space="preserve">H77/H78/H79/H81</t>
  </si>
  <si>
    <r>
      <rPr>
        <sz val="10"/>
        <color theme="1"/>
        <rFont val="Noto Sans CJK JP"/>
        <family val="2"/>
      </rPr>
      <t xml:space="preserve">リンクの目的は、リンクテキストと、同じ</t>
    </r>
    <r>
      <rPr>
        <sz val="10"/>
        <color theme="1"/>
        <rFont val="Arial"/>
        <family val="0"/>
        <charset val="1"/>
      </rPr>
      <t xml:space="preserve">li</t>
    </r>
    <r>
      <rPr>
        <sz val="10"/>
        <color theme="1"/>
        <rFont val="Noto Sans CJK JP"/>
        <family val="2"/>
      </rPr>
      <t xml:space="preserve">、</t>
    </r>
    <r>
      <rPr>
        <sz val="10"/>
        <color theme="1"/>
        <rFont val="Arial"/>
        <family val="0"/>
        <charset val="1"/>
      </rPr>
      <t xml:space="preserve">p</t>
    </r>
    <r>
      <rPr>
        <sz val="10"/>
        <color theme="1"/>
        <rFont val="Noto Sans CJK JP"/>
        <family val="2"/>
      </rPr>
      <t xml:space="preserve">、セルのなかにあるか、テーブルの中にあり見出しセルとの関係が確保されているか、入れ子のリストの親のリスト項目との関係から理解できる</t>
    </r>
  </si>
  <si>
    <t xml:space="preserve">2.4.4-5</t>
  </si>
  <si>
    <t xml:space="preserve">H80</t>
  </si>
  <si>
    <t xml:space="preserve">リンクの目的は、先行する見出し要素と組み合わせることで特定できる</t>
  </si>
  <si>
    <t xml:space="preserve">2.4.4-6</t>
  </si>
  <si>
    <t xml:space="preserve">リンクの目的は、ほとんどの利用者にとって曖昧である</t>
  </si>
  <si>
    <r>
      <rPr>
        <b val="true"/>
        <sz val="10"/>
        <color rgb="FFFFFFFF"/>
        <rFont val="Arial"/>
        <family val="0"/>
        <charset val="1"/>
      </rPr>
      <t xml:space="preserve">2.4.5: </t>
    </r>
    <r>
      <rPr>
        <b val="true"/>
        <sz val="10"/>
        <color rgb="FFFFFFFF"/>
        <rFont val="Noto Sans CJK JP"/>
        <family val="2"/>
      </rPr>
      <t xml:space="preserve">複数の手段</t>
    </r>
  </si>
  <si>
    <r>
      <rPr>
        <sz val="10"/>
        <color theme="1"/>
        <rFont val="Noto Sans CJK JP"/>
        <family val="2"/>
      </rPr>
      <t xml:space="preserve">ページがプロセスの結果または</t>
    </r>
    <r>
      <rPr>
        <sz val="10"/>
        <color theme="1"/>
        <rFont val="Arial"/>
        <family val="0"/>
        <charset val="1"/>
      </rPr>
      <t xml:space="preserve">1</t>
    </r>
    <r>
      <rPr>
        <sz val="10"/>
        <color theme="1"/>
        <rFont val="Noto Sans CJK JP"/>
        <family val="2"/>
      </rPr>
      <t xml:space="preserve">ステップでない場合（</t>
    </r>
    <r>
      <rPr>
        <sz val="10"/>
        <color theme="1"/>
        <rFont val="Arial"/>
        <family val="0"/>
        <charset val="1"/>
      </rPr>
      <t xml:space="preserve">2</t>
    </r>
    <r>
      <rPr>
        <sz val="10"/>
        <color theme="1"/>
        <rFont val="Noto Sans CJK JP"/>
        <family val="2"/>
      </rPr>
      <t xml:space="preserve">つ以上の達成方法が必要）</t>
    </r>
  </si>
  <si>
    <t xml:space="preserve">2.4.5-1</t>
  </si>
  <si>
    <t xml:space="preserve">G125</t>
  </si>
  <si>
    <t xml:space="preserve">リンク（文中の通常のリンクやグローバルナビゲーション）を提供している</t>
  </si>
  <si>
    <t xml:space="preserve">2.4.5-2</t>
  </si>
  <si>
    <t xml:space="preserve">G63</t>
  </si>
  <si>
    <t xml:space="preserve">サイトの全ての区分にリンクをし、一切のリンク切れのないサイトマップがある</t>
  </si>
  <si>
    <t xml:space="preserve">2.4.5-3</t>
  </si>
  <si>
    <t xml:space="preserve">G161</t>
  </si>
  <si>
    <t xml:space="preserve">サイト内検索がある</t>
  </si>
  <si>
    <t xml:space="preserve">2.4.5-4</t>
  </si>
  <si>
    <t xml:space="preserve">G126</t>
  </si>
  <si>
    <t xml:space="preserve">他のすべてのページへのリンクが提供されている</t>
  </si>
  <si>
    <t xml:space="preserve">2.4.5-5</t>
  </si>
  <si>
    <t xml:space="preserve">G185</t>
  </si>
  <si>
    <t xml:space="preserve">トップページにはすべてのページへのリンクが提供されている</t>
  </si>
  <si>
    <r>
      <rPr>
        <b val="true"/>
        <sz val="10"/>
        <color rgb="FFFFFFFF"/>
        <rFont val="Arial"/>
        <family val="0"/>
        <charset val="1"/>
      </rPr>
      <t xml:space="preserve">2.4.6: </t>
    </r>
    <r>
      <rPr>
        <b val="true"/>
        <sz val="10"/>
        <color rgb="FFFFFFFF"/>
        <rFont val="Noto Sans CJK JP"/>
        <family val="2"/>
      </rPr>
      <t xml:space="preserve">見出し及びラベル</t>
    </r>
  </si>
  <si>
    <t xml:space="preserve">コンテンツに可視の見出しとフォーム要素に可視のラベルがある場合</t>
  </si>
  <si>
    <t xml:space="preserve">2.4.6-1</t>
  </si>
  <si>
    <t xml:space="preserve">G130</t>
  </si>
  <si>
    <t xml:space="preserve">提供されている見出しは、コンテンツの内容を的確に表している</t>
  </si>
  <si>
    <t xml:space="preserve">2.4.6-2</t>
  </si>
  <si>
    <t xml:space="preserve">G131</t>
  </si>
  <si>
    <r>
      <rPr>
        <sz val="10"/>
        <color theme="1"/>
        <rFont val="Noto Sans CJK JP"/>
        <family val="2"/>
      </rPr>
      <t xml:space="preserve">提供されているラベルは、フォーム要素の目的を的確に表している（</t>
    </r>
    <r>
      <rPr>
        <sz val="10"/>
        <color theme="1"/>
        <rFont val="Arial"/>
        <family val="0"/>
        <charset val="1"/>
      </rPr>
      <t xml:space="preserve">COB-CHA</t>
    </r>
    <r>
      <rPr>
        <sz val="10"/>
        <color theme="1"/>
        <rFont val="Noto Sans CJK JP"/>
        <family val="2"/>
      </rPr>
      <t xml:space="preserve">解釈</t>
    </r>
    <r>
      <rPr>
        <sz val="10"/>
        <color theme="1"/>
        <rFont val="Arial"/>
        <family val="0"/>
        <charset val="1"/>
      </rPr>
      <t xml:space="preserve">: </t>
    </r>
    <r>
      <rPr>
        <sz val="10"/>
        <color theme="1"/>
        <rFont val="Noto Sans CJK JP"/>
        <family val="2"/>
      </rPr>
      <t xml:space="preserve">入力開始後、</t>
    </r>
    <r>
      <rPr>
        <sz val="10"/>
        <color theme="1"/>
        <rFont val="Arial"/>
        <family val="0"/>
        <charset val="1"/>
      </rPr>
      <t xml:space="preserve">placeholder</t>
    </r>
    <r>
      <rPr>
        <sz val="10"/>
        <color theme="1"/>
        <rFont val="Noto Sans CJK JP"/>
        <family val="2"/>
      </rPr>
      <t xml:space="preserve">が不可視になる場合は不適合とする）</t>
    </r>
  </si>
  <si>
    <r>
      <rPr>
        <b val="true"/>
        <sz val="10"/>
        <color rgb="FFFFFFFF"/>
        <rFont val="Arial"/>
        <family val="0"/>
        <charset val="1"/>
      </rPr>
      <t xml:space="preserve">2.4.7: </t>
    </r>
    <r>
      <rPr>
        <b val="true"/>
        <sz val="10"/>
        <color rgb="FFFFFFFF"/>
        <rFont val="Noto Sans CJK JP"/>
        <family val="2"/>
      </rPr>
      <t xml:space="preserve">フォーカスの可視化</t>
    </r>
  </si>
  <si>
    <t xml:space="preserve">2.4.7-1</t>
  </si>
  <si>
    <t xml:space="preserve">G149/G165/F55/F78</t>
  </si>
  <si>
    <r>
      <rPr>
        <sz val="10"/>
        <color theme="1"/>
        <rFont val="Noto Sans CJK JP"/>
        <family val="2"/>
      </rPr>
      <t xml:space="preserve">標準的なリンクやフォームコントロールを使っており、フォーカスが</t>
    </r>
    <r>
      <rPr>
        <sz val="10"/>
        <color theme="1"/>
        <rFont val="Arial"/>
        <family val="0"/>
        <charset val="1"/>
      </rPr>
      <t xml:space="preserve">UA</t>
    </r>
    <r>
      <rPr>
        <sz val="10"/>
        <color theme="1"/>
        <rFont val="Noto Sans CJK JP"/>
        <family val="2"/>
      </rPr>
      <t xml:space="preserve">によって強調されている</t>
    </r>
  </si>
  <si>
    <t xml:space="preserve">2.4.7-2</t>
  </si>
  <si>
    <t xml:space="preserve">C15/G195/SCR31</t>
  </si>
  <si>
    <r>
      <rPr>
        <sz val="10"/>
        <color theme="1"/>
        <rFont val="Arial"/>
        <family val="0"/>
        <charset val="1"/>
      </rPr>
      <t xml:space="preserve">CSS</t>
    </r>
    <r>
      <rPr>
        <sz val="10"/>
        <color theme="1"/>
        <rFont val="Noto Sans CJK JP"/>
        <family val="2"/>
      </rPr>
      <t xml:space="preserve">や</t>
    </r>
    <r>
      <rPr>
        <sz val="10"/>
        <color theme="1"/>
        <rFont val="Arial"/>
        <family val="0"/>
        <charset val="1"/>
      </rPr>
      <t xml:space="preserve">JavaScript</t>
    </r>
    <r>
      <rPr>
        <sz val="10"/>
        <color theme="1"/>
        <rFont val="Noto Sans CJK JP"/>
        <family val="2"/>
      </rPr>
      <t xml:space="preserve">を使って、見やすいフォーカスを提供している</t>
    </r>
  </si>
  <si>
    <r>
      <rPr>
        <b val="true"/>
        <sz val="10"/>
        <color rgb="FFFFFFFF"/>
        <rFont val="Arial"/>
        <family val="0"/>
        <charset val="1"/>
      </rPr>
      <t xml:space="preserve">3.1.1: </t>
    </r>
    <r>
      <rPr>
        <b val="true"/>
        <sz val="10"/>
        <color rgb="FFFFFFFF"/>
        <rFont val="Noto Sans CJK JP"/>
        <family val="2"/>
      </rPr>
      <t xml:space="preserve">ページの言語</t>
    </r>
  </si>
  <si>
    <t xml:space="preserve">3.1.1-1</t>
  </si>
  <si>
    <t xml:space="preserve">H57/PDF16</t>
  </si>
  <si>
    <r>
      <rPr>
        <sz val="10"/>
        <color theme="1"/>
        <rFont val="Noto Sans CJK JP"/>
        <family val="2"/>
      </rPr>
      <t xml:space="preserve">文書の初期設定言語が正しく設定されている（</t>
    </r>
    <r>
      <rPr>
        <sz val="10"/>
        <color theme="1"/>
        <rFont val="Arial"/>
        <family val="0"/>
        <charset val="1"/>
      </rPr>
      <t xml:space="preserve">HTML</t>
    </r>
    <r>
      <rPr>
        <sz val="10"/>
        <color theme="1"/>
        <rFont val="Noto Sans CJK JP"/>
        <family val="2"/>
      </rPr>
      <t xml:space="preserve">の場合は</t>
    </r>
    <r>
      <rPr>
        <sz val="10"/>
        <color theme="1"/>
        <rFont val="Arial"/>
        <family val="0"/>
        <charset val="1"/>
      </rPr>
      <t xml:space="preserve">html</t>
    </r>
    <r>
      <rPr>
        <sz val="10"/>
        <color theme="1"/>
        <rFont val="Noto Sans CJK JP"/>
        <family val="2"/>
      </rPr>
      <t xml:space="preserve">要素の</t>
    </r>
    <r>
      <rPr>
        <sz val="10"/>
        <color theme="1"/>
        <rFont val="Arial"/>
        <family val="0"/>
        <charset val="1"/>
      </rPr>
      <t xml:space="preserve">lang</t>
    </r>
    <r>
      <rPr>
        <sz val="10"/>
        <color theme="1"/>
        <rFont val="Noto Sans CJK JP"/>
        <family val="2"/>
      </rPr>
      <t xml:space="preserve">属性、</t>
    </r>
    <r>
      <rPr>
        <sz val="10"/>
        <color theme="1"/>
        <rFont val="Arial"/>
        <family val="0"/>
        <charset val="1"/>
      </rPr>
      <t xml:space="preserve">PDF</t>
    </r>
    <r>
      <rPr>
        <sz val="10"/>
        <color theme="1"/>
        <rFont val="Noto Sans CJK JP"/>
        <family val="2"/>
      </rPr>
      <t xml:space="preserve">の場合は、プロパティを確認する）</t>
    </r>
  </si>
  <si>
    <r>
      <rPr>
        <b val="true"/>
        <sz val="10"/>
        <color rgb="FFFFFFFF"/>
        <rFont val="Arial"/>
        <family val="0"/>
        <charset val="1"/>
      </rPr>
      <t xml:space="preserve">3.1.2: </t>
    </r>
    <r>
      <rPr>
        <b val="true"/>
        <sz val="10"/>
        <color rgb="FFFFFFFF"/>
        <rFont val="Noto Sans CJK JP"/>
        <family val="2"/>
      </rPr>
      <t xml:space="preserve">一部分の言語</t>
    </r>
  </si>
  <si>
    <t xml:space="preserve">ページに複数の言語が存在し、複数の言語による表現が、だれにとっても意味不明か、固有名詞であるか、技術用語であるか、一般的に理解されている単語またはフレーズでない場合</t>
  </si>
  <si>
    <t xml:space="preserve">3.1.2-1</t>
  </si>
  <si>
    <t xml:space="preserve">H58/PDF19</t>
  </si>
  <si>
    <r>
      <rPr>
        <sz val="10"/>
        <color theme="1"/>
        <rFont val="Noto Sans CJK JP"/>
        <family val="2"/>
      </rPr>
      <t xml:space="preserve">外国語が書かれている部分は</t>
    </r>
    <r>
      <rPr>
        <sz val="10"/>
        <color theme="1"/>
        <rFont val="Arial"/>
        <family val="0"/>
        <charset val="1"/>
      </rPr>
      <t xml:space="preserve">lang</t>
    </r>
    <r>
      <rPr>
        <sz val="10"/>
        <color theme="1"/>
        <rFont val="Noto Sans CJK JP"/>
        <family val="2"/>
      </rPr>
      <t xml:space="preserve">属性（</t>
    </r>
    <r>
      <rPr>
        <sz val="10"/>
        <color theme="1"/>
        <rFont val="Arial"/>
        <family val="0"/>
        <charset val="1"/>
      </rPr>
      <t xml:space="preserve">PDF</t>
    </r>
    <r>
      <rPr>
        <sz val="10"/>
        <color theme="1"/>
        <rFont val="Noto Sans CJK JP"/>
        <family val="2"/>
      </rPr>
      <t xml:space="preserve">の場合は</t>
    </r>
    <r>
      <rPr>
        <sz val="10"/>
        <color theme="1"/>
        <rFont val="Arial"/>
        <family val="0"/>
        <charset val="1"/>
      </rPr>
      <t xml:space="preserve">Lang</t>
    </r>
    <r>
      <rPr>
        <sz val="10"/>
        <color theme="1"/>
        <rFont val="Noto Sans CJK JP"/>
        <family val="2"/>
      </rPr>
      <t xml:space="preserve">エントリ）によって使用言語を明示している</t>
    </r>
  </si>
  <si>
    <r>
      <rPr>
        <b val="true"/>
        <sz val="10"/>
        <color rgb="FFFFFFFF"/>
        <rFont val="Arial"/>
        <family val="0"/>
        <charset val="1"/>
      </rPr>
      <t xml:space="preserve">3.2.1: </t>
    </r>
    <r>
      <rPr>
        <b val="true"/>
        <sz val="10"/>
        <color rgb="FFFFFFFF"/>
        <rFont val="Noto Sans CJK JP"/>
        <family val="2"/>
      </rPr>
      <t xml:space="preserve">フォーカス時</t>
    </r>
  </si>
  <si>
    <t xml:space="preserve">3.2.1-1</t>
  </si>
  <si>
    <t xml:space="preserve">G107</t>
  </si>
  <si>
    <r>
      <rPr>
        <sz val="10"/>
        <color theme="1"/>
        <rFont val="Noto Sans CJK JP"/>
        <family val="2"/>
      </rPr>
      <t xml:space="preserve">キーボードで、全てのコンテンツへフォーカスを移動しても、コンテキストの変化（新しいページへの移動、異なる要素へのフォーカス移動、新しいタブ</t>
    </r>
    <r>
      <rPr>
        <sz val="10"/>
        <color theme="1"/>
        <rFont val="Arial"/>
        <family val="0"/>
        <charset val="1"/>
      </rPr>
      <t xml:space="preserve">/</t>
    </r>
    <r>
      <rPr>
        <sz val="10"/>
        <color theme="1"/>
        <rFont val="Noto Sans CJK JP"/>
        <family val="2"/>
      </rPr>
      <t xml:space="preserve">ウィンドウへの移動、ページの意味の書き換えなど）が発生しない</t>
    </r>
  </si>
  <si>
    <r>
      <rPr>
        <b val="true"/>
        <sz val="10"/>
        <color rgb="FFFFFFFF"/>
        <rFont val="Arial"/>
        <family val="0"/>
        <charset val="1"/>
      </rPr>
      <t xml:space="preserve">3.2.2: </t>
    </r>
    <r>
      <rPr>
        <b val="true"/>
        <sz val="10"/>
        <color rgb="FFFFFFFF"/>
        <rFont val="Noto Sans CJK JP"/>
        <family val="2"/>
      </rPr>
      <t xml:space="preserve">入力時</t>
    </r>
  </si>
  <si>
    <t xml:space="preserve">無効でないフォーム要素がある場合</t>
  </si>
  <si>
    <t xml:space="preserve">3.2.2-1</t>
  </si>
  <si>
    <t xml:space="preserve">G80/H32/H84/PDF15</t>
  </si>
  <si>
    <r>
      <rPr>
        <sz val="10"/>
        <color theme="1"/>
        <rFont val="Noto Sans CJK JP"/>
        <family val="2"/>
      </rPr>
      <t xml:space="preserve">コンテキストの変化（新しいページへの移動、異なる要素へのフォーカス移動、新しいタブ</t>
    </r>
    <r>
      <rPr>
        <sz val="10"/>
        <color theme="1"/>
        <rFont val="Arial"/>
        <family val="0"/>
        <charset val="1"/>
      </rPr>
      <t xml:space="preserve">/</t>
    </r>
    <r>
      <rPr>
        <sz val="10"/>
        <color theme="1"/>
        <rFont val="Noto Sans CJK JP"/>
        <family val="2"/>
      </rPr>
      <t xml:space="preserve">ウィンドウへの移動、ページの意味の書き換えなど）は送信ボタンによって開始されている</t>
    </r>
  </si>
  <si>
    <t xml:space="preserve">3.2.2-2</t>
  </si>
  <si>
    <t xml:space="preserve">G13</t>
  </si>
  <si>
    <t xml:space="preserve">フォームコントロールの操作により、コンテキストの変化が生じるが、事前に説明されている</t>
  </si>
  <si>
    <t xml:space="preserve">3.2.2-3</t>
  </si>
  <si>
    <t xml:space="preserve">F36</t>
  </si>
  <si>
    <t xml:space="preserve">フォームの最後の値を入力しても、値は自動送信されない</t>
  </si>
  <si>
    <t xml:space="preserve">3.2.2-4</t>
  </si>
  <si>
    <t xml:space="preserve">F37</t>
  </si>
  <si>
    <t xml:space="preserve">ラジオボタン、チェックボックス、セレクトの選択を変更しても、コンテキストの変化は起こらない</t>
  </si>
  <si>
    <r>
      <rPr>
        <b val="true"/>
        <sz val="10"/>
        <color rgb="FFFFFFFF"/>
        <rFont val="Arial"/>
        <family val="0"/>
        <charset val="1"/>
      </rPr>
      <t xml:space="preserve">3.2.3: </t>
    </r>
    <r>
      <rPr>
        <b val="true"/>
        <sz val="10"/>
        <color rgb="FFFFFFFF"/>
        <rFont val="Noto Sans CJK JP"/>
        <family val="2"/>
      </rPr>
      <t xml:space="preserve">一貫したナビゲーション</t>
    </r>
  </si>
  <si>
    <t xml:space="preserve">3.2.3-1</t>
  </si>
  <si>
    <t xml:space="preserve">G61</t>
  </si>
  <si>
    <t xml:space="preserve">ウェブページ一式で繰り返されるコンポーネント内の項目の順序は一貫している</t>
  </si>
  <si>
    <r>
      <rPr>
        <b val="true"/>
        <sz val="10"/>
        <color rgb="FFFFFFFF"/>
        <rFont val="Arial"/>
        <family val="0"/>
        <charset val="1"/>
      </rPr>
      <t xml:space="preserve">3.2.4: </t>
    </r>
    <r>
      <rPr>
        <b val="true"/>
        <sz val="10"/>
        <color rgb="FFFFFFFF"/>
        <rFont val="Noto Sans CJK JP"/>
        <family val="2"/>
      </rPr>
      <t xml:space="preserve">一貫した識別性</t>
    </r>
  </si>
  <si>
    <t xml:space="preserve">他のページで同じ機能（リンク先等）を持つ要素（アイコン、リンクテキストなど）がある場合</t>
  </si>
  <si>
    <t xml:space="preserve">3.2.4-1</t>
  </si>
  <si>
    <t xml:space="preserve">G197/F31</t>
  </si>
  <si>
    <r>
      <rPr>
        <sz val="10"/>
        <color theme="1"/>
        <rFont val="Noto Sans CJK JP"/>
        <family val="2"/>
      </rPr>
      <t xml:space="preserve">同じ機能を持つリンクは、一貫したラベルを持っている（異なった機能を持つリンクに同一の画像が使われていても、</t>
    </r>
    <r>
      <rPr>
        <sz val="10"/>
        <color theme="1"/>
        <rFont val="Arial"/>
        <family val="0"/>
        <charset val="1"/>
      </rPr>
      <t xml:space="preserve">alt</t>
    </r>
    <r>
      <rPr>
        <sz val="10"/>
        <color theme="1"/>
        <rFont val="Noto Sans CJK JP"/>
        <family val="2"/>
      </rPr>
      <t xml:space="preserve">は機能を適切に表している。次のページにいく矢印画像は次のページ数の</t>
    </r>
    <r>
      <rPr>
        <sz val="10"/>
        <color theme="1"/>
        <rFont val="Arial"/>
        <family val="0"/>
        <charset val="1"/>
      </rPr>
      <t xml:space="preserve">alt</t>
    </r>
    <r>
      <rPr>
        <sz val="10"/>
        <color theme="1"/>
        <rFont val="Noto Sans CJK JP"/>
        <family val="2"/>
      </rPr>
      <t xml:space="preserve">を持っている。ロゴマークおよびその</t>
    </r>
    <r>
      <rPr>
        <sz val="10"/>
        <color theme="1"/>
        <rFont val="Arial"/>
        <family val="0"/>
        <charset val="1"/>
      </rPr>
      <t xml:space="preserve">alt</t>
    </r>
    <r>
      <rPr>
        <sz val="10"/>
        <color theme="1"/>
        <rFont val="Noto Sans CJK JP"/>
        <family val="2"/>
      </rPr>
      <t xml:space="preserve">はサイトのトップページへのリンクである）</t>
    </r>
  </si>
  <si>
    <r>
      <rPr>
        <b val="true"/>
        <sz val="10"/>
        <color rgb="FFFFFFFF"/>
        <rFont val="Arial"/>
        <family val="0"/>
        <charset val="1"/>
      </rPr>
      <t xml:space="preserve">3.3.1: </t>
    </r>
    <r>
      <rPr>
        <b val="true"/>
        <sz val="10"/>
        <color rgb="FFFFFFFF"/>
        <rFont val="Noto Sans CJK JP"/>
        <family val="2"/>
      </rPr>
      <t xml:space="preserve">エラーの特定</t>
    </r>
  </si>
  <si>
    <t xml:space="preserve">自動エラー検出がある場合</t>
  </si>
  <si>
    <t xml:space="preserve">3.3.1-1</t>
  </si>
  <si>
    <t xml:space="preserve">G83/PDF5</t>
  </si>
  <si>
    <t xml:space="preserve">必須項目を空欄で送信すると、未入力の項目を特定できる説明文が表示される</t>
  </si>
  <si>
    <t xml:space="preserve">3.3.1-2</t>
  </si>
  <si>
    <r>
      <rPr>
        <sz val="10"/>
        <color theme="1"/>
        <rFont val="Noto Sans CJK JP"/>
        <family val="2"/>
      </rPr>
      <t xml:space="preserve">必須項目は</t>
    </r>
    <r>
      <rPr>
        <sz val="10"/>
        <color theme="1"/>
        <rFont val="Arial"/>
        <family val="0"/>
        <charset val="1"/>
      </rPr>
      <t xml:space="preserve">required</t>
    </r>
    <r>
      <rPr>
        <sz val="10"/>
        <color theme="1"/>
        <rFont val="Noto Sans CJK JP"/>
        <family val="2"/>
      </rPr>
      <t xml:space="preserve">属性が設定されており、未入力の際</t>
    </r>
    <r>
      <rPr>
        <sz val="10"/>
        <color theme="1"/>
        <rFont val="Arial"/>
        <family val="0"/>
        <charset val="1"/>
      </rPr>
      <t xml:space="preserve">UA</t>
    </r>
    <r>
      <rPr>
        <sz val="10"/>
        <color theme="1"/>
        <rFont val="Noto Sans CJK JP"/>
        <family val="2"/>
      </rPr>
      <t xml:space="preserve">によって指摘される（</t>
    </r>
    <r>
      <rPr>
        <sz val="10"/>
        <color theme="1"/>
        <rFont val="Arial"/>
        <family val="0"/>
        <charset val="1"/>
      </rPr>
      <t xml:space="preserve">COB-CHA</t>
    </r>
    <r>
      <rPr>
        <sz val="10"/>
        <color theme="1"/>
        <rFont val="Noto Sans CJK JP"/>
        <family val="2"/>
      </rPr>
      <t xml:space="preserve">独自</t>
    </r>
    <r>
      <rPr>
        <sz val="10"/>
        <color theme="1"/>
        <rFont val="Arial"/>
        <family val="0"/>
        <charset val="1"/>
      </rPr>
      <t xml:space="preserve">: required</t>
    </r>
    <r>
      <rPr>
        <sz val="10"/>
        <color theme="1"/>
        <rFont val="Noto Sans CJK JP"/>
        <family val="2"/>
      </rPr>
      <t xml:space="preserve">属性は達成方法集に存在しないが、アクセシビリティ サポーテッド状況は進んでいるという立場で）</t>
    </r>
  </si>
  <si>
    <t xml:space="preserve">3.3.1-3</t>
  </si>
  <si>
    <t xml:space="preserve">G84/G85/PDF22</t>
  </si>
  <si>
    <r>
      <rPr>
        <sz val="10"/>
        <color theme="1"/>
        <rFont val="Noto Sans CJK JP"/>
        <family val="2"/>
      </rPr>
      <t xml:space="preserve">無効なデータを送信すると、エラーのある入力欄を特定できる説明文が表示される（</t>
    </r>
    <r>
      <rPr>
        <sz val="10"/>
        <color theme="1"/>
        <rFont val="Arial"/>
        <family val="0"/>
        <charset val="1"/>
      </rPr>
      <t xml:space="preserve">3.3.1</t>
    </r>
    <r>
      <rPr>
        <sz val="10"/>
        <color theme="1"/>
        <rFont val="Noto Sans CJK JP"/>
        <family val="2"/>
      </rPr>
      <t xml:space="preserve">では、修正方法の提供は求めない）</t>
    </r>
  </si>
  <si>
    <t xml:space="preserve">3.3.1-4</t>
  </si>
  <si>
    <t xml:space="preserve">ARIA21</t>
  </si>
  <si>
    <r>
      <rPr>
        <sz val="10"/>
        <color theme="1"/>
        <rFont val="Noto Sans CJK JP"/>
        <family val="2"/>
      </rPr>
      <t xml:space="preserve">送信後、問題のある入力欄は</t>
    </r>
    <r>
      <rPr>
        <sz val="10"/>
        <color theme="1"/>
        <rFont val="Arial"/>
        <family val="0"/>
        <charset val="1"/>
      </rPr>
      <t xml:space="preserve">aria-invalid</t>
    </r>
    <r>
      <rPr>
        <sz val="10"/>
        <color theme="1"/>
        <rFont val="Noto Sans CJK JP"/>
        <family val="2"/>
      </rPr>
      <t xml:space="preserve">が</t>
    </r>
    <r>
      <rPr>
        <sz val="10"/>
        <color theme="1"/>
        <rFont val="Arial"/>
        <family val="0"/>
        <charset val="1"/>
      </rPr>
      <t xml:space="preserve">true</t>
    </r>
    <r>
      <rPr>
        <sz val="10"/>
        <color theme="1"/>
        <rFont val="Noto Sans CJK JP"/>
        <family val="2"/>
      </rPr>
      <t xml:space="preserve">になっており、かつ</t>
    </r>
    <r>
      <rPr>
        <sz val="10"/>
        <color theme="1"/>
        <rFont val="Arial"/>
        <family val="0"/>
        <charset val="1"/>
      </rPr>
      <t xml:space="preserve">aria-describedby</t>
    </r>
    <r>
      <rPr>
        <sz val="10"/>
        <color theme="1"/>
        <rFont val="Noto Sans CJK JP"/>
        <family val="2"/>
      </rPr>
      <t xml:space="preserve">などプログラムで解釈できる形で説明文が提供されている</t>
    </r>
  </si>
  <si>
    <t xml:space="preserve">3.3.1-5</t>
  </si>
  <si>
    <t xml:space="preserve">ARIA18/-</t>
  </si>
  <si>
    <t xml:space="preserve">表示されるエラーメッセージはモーダルダイアログで提供されており、エラー箇所を特定できる</t>
  </si>
  <si>
    <t xml:space="preserve">3.3.1-6</t>
  </si>
  <si>
    <t xml:space="preserve">ARIA19</t>
  </si>
  <si>
    <r>
      <rPr>
        <sz val="10"/>
        <color theme="1"/>
        <rFont val="Noto Sans CJK JP"/>
        <family val="2"/>
      </rPr>
      <t xml:space="preserve">表示されるエラーメッセージは、</t>
    </r>
    <r>
      <rPr>
        <sz val="10"/>
        <color theme="1"/>
        <rFont val="Arial"/>
        <family val="0"/>
        <charset val="1"/>
      </rPr>
      <t xml:space="preserve">role=alert</t>
    </r>
    <r>
      <rPr>
        <sz val="10"/>
        <color theme="1"/>
        <rFont val="Noto Sans CJK JP"/>
        <family val="2"/>
      </rPr>
      <t xml:space="preserve">又は</t>
    </r>
    <r>
      <rPr>
        <sz val="10"/>
        <color theme="1"/>
        <rFont val="Arial"/>
        <family val="0"/>
        <charset val="1"/>
      </rPr>
      <t xml:space="preserve">aria-live=assertive</t>
    </r>
    <r>
      <rPr>
        <sz val="10"/>
        <color theme="1"/>
        <rFont val="Noto Sans CJK JP"/>
        <family val="2"/>
      </rPr>
      <t xml:space="preserve">属性が適用されており、スクリーンリーダーで即座に読み上げられ、エラー箇所を特定できる</t>
    </r>
  </si>
  <si>
    <r>
      <rPr>
        <b val="true"/>
        <sz val="10"/>
        <color rgb="FFFFFFFF"/>
        <rFont val="Arial"/>
        <family val="0"/>
        <charset val="1"/>
      </rPr>
      <t xml:space="preserve">3.3.2: </t>
    </r>
    <r>
      <rPr>
        <b val="true"/>
        <sz val="10"/>
        <color rgb="FFFFFFFF"/>
        <rFont val="Noto Sans CJK JP"/>
        <family val="2"/>
      </rPr>
      <t xml:space="preserve">ラベル又は説明</t>
    </r>
  </si>
  <si>
    <r>
      <rPr>
        <sz val="10"/>
        <color theme="1"/>
        <rFont val="Noto Sans CJK JP"/>
        <family val="2"/>
      </rPr>
      <t xml:space="preserve">無効でないフォーム要素がある場合（</t>
    </r>
    <r>
      <rPr>
        <sz val="10"/>
        <color theme="1"/>
        <rFont val="Arial"/>
        <family val="0"/>
        <charset val="1"/>
      </rPr>
      <t xml:space="preserve">placeholder</t>
    </r>
    <r>
      <rPr>
        <sz val="10"/>
        <color theme="1"/>
        <rFont val="Noto Sans CJK JP"/>
        <family val="2"/>
      </rPr>
      <t xml:space="preserve">によるラベルは可視ラベルとしない）</t>
    </r>
  </si>
  <si>
    <t xml:space="preserve">3.3.2-1</t>
  </si>
  <si>
    <t xml:space="preserve">G131/G162</t>
  </si>
  <si>
    <t xml:space="preserve">入力すべき内容を視覚的に理解できるラベルが、入力欄の上又は左など付近に配置してある</t>
  </si>
  <si>
    <t xml:space="preserve">3.3.2-2</t>
  </si>
  <si>
    <r>
      <rPr>
        <sz val="10"/>
        <color theme="1"/>
        <rFont val="Noto Sans CJK JP"/>
        <family val="2"/>
      </rPr>
      <t xml:space="preserve">可視の画像（ルーペ</t>
    </r>
    <r>
      <rPr>
        <sz val="10"/>
        <color theme="1"/>
        <rFont val="Arial"/>
        <family val="0"/>
        <charset val="1"/>
      </rPr>
      <t xml:space="preserve">/</t>
    </r>
    <r>
      <rPr>
        <sz val="10"/>
        <color theme="1"/>
        <rFont val="Noto Sans CJK JP"/>
        <family val="2"/>
      </rPr>
      <t xml:space="preserve">虫眼鏡など）が入力すべき内容を十分に説明している（英語版</t>
    </r>
    <r>
      <rPr>
        <sz val="10"/>
        <color theme="1"/>
        <rFont val="Arial"/>
        <family val="0"/>
        <charset val="1"/>
      </rPr>
      <t xml:space="preserve">3.3.2</t>
    </r>
    <r>
      <rPr>
        <sz val="10"/>
        <color theme="1"/>
        <rFont val="Noto Sans CJK JP"/>
        <family val="2"/>
      </rPr>
      <t xml:space="preserve">解説書の「例」参照）</t>
    </r>
  </si>
  <si>
    <t xml:space="preserve">3.3.2-3</t>
  </si>
  <si>
    <t xml:space="preserve">G131/G89</t>
  </si>
  <si>
    <t xml:space="preserve">入力すべき内容を視覚的に理解できるラベルがあり、かつ期待される書式情報の説明が存在している</t>
  </si>
  <si>
    <t xml:space="preserve">3.3.2-4</t>
  </si>
  <si>
    <t xml:space="preserve">G131/G184</t>
  </si>
  <si>
    <t xml:space="preserve">入力すべき内容を視覚的に理解できるラベルがあり、かつ必須項目に関する説明がフォームの先頭に存在している</t>
  </si>
  <si>
    <t xml:space="preserve">3.3.2-5</t>
  </si>
  <si>
    <t xml:space="preserve">G131/H90</t>
  </si>
  <si>
    <r>
      <rPr>
        <sz val="10"/>
        <color theme="1"/>
        <rFont val="Noto Sans CJK JP"/>
        <family val="2"/>
      </rPr>
      <t xml:space="preserve">入力すべき内容を視覚的に理解できるラベルがあり、かつ必須項目が、</t>
    </r>
    <r>
      <rPr>
        <sz val="10"/>
        <color theme="1"/>
        <rFont val="Arial"/>
        <family val="0"/>
        <charset val="1"/>
      </rPr>
      <t xml:space="preserve">label</t>
    </r>
    <r>
      <rPr>
        <sz val="10"/>
        <color theme="1"/>
        <rFont val="Noto Sans CJK JP"/>
        <family val="2"/>
      </rPr>
      <t xml:space="preserve">要素または</t>
    </r>
    <r>
      <rPr>
        <sz val="10"/>
        <color theme="1"/>
        <rFont val="Arial"/>
        <family val="0"/>
        <charset val="1"/>
      </rPr>
      <t xml:space="preserve">legend</t>
    </r>
    <r>
      <rPr>
        <sz val="10"/>
        <color theme="1"/>
        <rFont val="Noto Sans CJK JP"/>
        <family val="2"/>
      </rPr>
      <t xml:space="preserve">要素によって関連づけられている</t>
    </r>
  </si>
  <si>
    <t xml:space="preserve">3.3.2-6</t>
  </si>
  <si>
    <t xml:space="preserve">G131/ARIA1/ARIA9/ARIA17</t>
  </si>
  <si>
    <r>
      <rPr>
        <sz val="10"/>
        <color theme="1"/>
        <rFont val="Noto Sans CJK JP"/>
        <family val="2"/>
      </rPr>
      <t xml:space="preserve">入力すべき内容を視覚的に理解できるラベル又は説明があり、</t>
    </r>
    <r>
      <rPr>
        <sz val="10"/>
        <color theme="1"/>
        <rFont val="Arial"/>
        <family val="0"/>
        <charset val="1"/>
      </rPr>
      <t xml:space="preserve">aria-describedby</t>
    </r>
    <r>
      <rPr>
        <sz val="10"/>
        <color theme="1"/>
        <rFont val="Noto Sans CJK JP"/>
        <family val="2"/>
      </rPr>
      <t xml:space="preserve">、</t>
    </r>
    <r>
      <rPr>
        <sz val="10"/>
        <color theme="1"/>
        <rFont val="Arial"/>
        <family val="0"/>
        <charset val="1"/>
      </rPr>
      <t xml:space="preserve">aria-labelledby</t>
    </r>
    <r>
      <rPr>
        <sz val="10"/>
        <color theme="1"/>
        <rFont val="Noto Sans CJK JP"/>
        <family val="2"/>
      </rPr>
      <t xml:space="preserve">、</t>
    </r>
    <r>
      <rPr>
        <sz val="10"/>
        <color theme="1"/>
        <rFont val="Arial"/>
        <family val="0"/>
        <charset val="1"/>
      </rPr>
      <t xml:space="preserve">role="group"</t>
    </r>
    <r>
      <rPr>
        <sz val="10"/>
        <color theme="1"/>
        <rFont val="Noto Sans CJK JP"/>
        <family val="2"/>
      </rPr>
      <t xml:space="preserve">、</t>
    </r>
    <r>
      <rPr>
        <sz val="10"/>
        <color theme="1"/>
        <rFont val="Arial"/>
        <family val="0"/>
        <charset val="1"/>
      </rPr>
      <t xml:space="preserve">role="radiogroup"</t>
    </r>
    <r>
      <rPr>
        <sz val="10"/>
        <color theme="1"/>
        <rFont val="Noto Sans CJK JP"/>
        <family val="2"/>
      </rPr>
      <t xml:space="preserve">などで関連づけられている</t>
    </r>
  </si>
  <si>
    <t xml:space="preserve">3.3.2-7</t>
  </si>
  <si>
    <t xml:space="preserve">H44</t>
  </si>
  <si>
    <r>
      <rPr>
        <sz val="10"/>
        <color theme="1"/>
        <rFont val="Arial"/>
        <family val="0"/>
        <charset val="1"/>
      </rPr>
      <t xml:space="preserve">label</t>
    </r>
    <r>
      <rPr>
        <sz val="10"/>
        <color theme="1"/>
        <rFont val="Noto Sans CJK JP"/>
        <family val="2"/>
      </rPr>
      <t xml:space="preserve">要素によって関連づけられているラベルは</t>
    </r>
    <r>
      <rPr>
        <sz val="10"/>
        <color theme="1"/>
        <rFont val="Arial"/>
        <family val="0"/>
        <charset val="1"/>
      </rPr>
      <t xml:space="preserve">3.3.2</t>
    </r>
    <r>
      <rPr>
        <sz val="10"/>
        <color theme="1"/>
        <rFont val="Noto Sans CJK JP"/>
        <family val="2"/>
      </rPr>
      <t xml:space="preserve">の趣旨から可視である</t>
    </r>
  </si>
  <si>
    <t xml:space="preserve">3.3.2-8</t>
  </si>
  <si>
    <t xml:space="preserve">H71</t>
  </si>
  <si>
    <r>
      <rPr>
        <sz val="10"/>
        <color theme="1"/>
        <rFont val="Arial"/>
        <family val="0"/>
        <charset val="1"/>
      </rPr>
      <t xml:space="preserve">fieldset</t>
    </r>
    <r>
      <rPr>
        <sz val="10"/>
        <color theme="1"/>
        <rFont val="Noto Sans CJK JP"/>
        <family val="2"/>
      </rPr>
      <t xml:space="preserve">要素および</t>
    </r>
    <r>
      <rPr>
        <sz val="10"/>
        <color theme="1"/>
        <rFont val="Arial"/>
        <family val="0"/>
        <charset val="1"/>
      </rPr>
      <t xml:space="preserve">legend</t>
    </r>
    <r>
      <rPr>
        <sz val="10"/>
        <color theme="1"/>
        <rFont val="Noto Sans CJK JP"/>
        <family val="2"/>
      </rPr>
      <t xml:space="preserve">要素によって、グルーピングされている説明は可視である</t>
    </r>
  </si>
  <si>
    <t xml:space="preserve">3.3.2-9</t>
  </si>
  <si>
    <t xml:space="preserve">G167</t>
  </si>
  <si>
    <t xml:space="preserve">隣接するボタンが入力内容を説明している（最後の手段）</t>
  </si>
  <si>
    <t xml:space="preserve">3.3.2-10</t>
  </si>
  <si>
    <r>
      <rPr>
        <sz val="10"/>
        <color theme="1"/>
        <rFont val="Noto Sans CJK JP"/>
        <family val="2"/>
      </rPr>
      <t xml:space="preserve">可視ラベルを表示する領域がないときに</t>
    </r>
    <r>
      <rPr>
        <sz val="10"/>
        <color theme="1"/>
        <rFont val="Arial"/>
        <family val="0"/>
        <charset val="1"/>
      </rPr>
      <t xml:space="preserve">title</t>
    </r>
    <r>
      <rPr>
        <sz val="10"/>
        <color theme="1"/>
        <rFont val="Noto Sans CJK JP"/>
        <family val="2"/>
      </rPr>
      <t xml:space="preserve">属性でラベルを提供している（非推奨）</t>
    </r>
  </si>
  <si>
    <t xml:space="preserve">3.3.2-11</t>
  </si>
  <si>
    <t xml:space="preserve">G131/PDF5</t>
  </si>
  <si>
    <r>
      <rPr>
        <sz val="10"/>
        <color theme="1"/>
        <rFont val="Noto Sans CJK JP"/>
        <family val="2"/>
      </rPr>
      <t xml:space="preserve">（</t>
    </r>
    <r>
      <rPr>
        <sz val="10"/>
        <color theme="1"/>
        <rFont val="Arial"/>
        <family val="0"/>
        <charset val="1"/>
      </rPr>
      <t xml:space="preserve">PDF</t>
    </r>
    <r>
      <rPr>
        <sz val="10"/>
        <color theme="1"/>
        <rFont val="Noto Sans CJK JP"/>
        <family val="2"/>
      </rPr>
      <t xml:space="preserve">のみ）入力すべき内容を視覚的に理解できるラベルがあり、かつ必須項目が明示されている</t>
    </r>
  </si>
  <si>
    <t xml:space="preserve">3.3.2-12</t>
  </si>
  <si>
    <t xml:space="preserve">PDF10</t>
  </si>
  <si>
    <r>
      <rPr>
        <sz val="10"/>
        <color theme="1"/>
        <rFont val="Noto Sans CJK JP"/>
        <family val="2"/>
      </rPr>
      <t xml:space="preserve">（</t>
    </r>
    <r>
      <rPr>
        <sz val="10"/>
        <color theme="1"/>
        <rFont val="Arial"/>
        <family val="0"/>
        <charset val="1"/>
      </rPr>
      <t xml:space="preserve">PDF</t>
    </r>
    <r>
      <rPr>
        <sz val="10"/>
        <color theme="1"/>
        <rFont val="Noto Sans CJK JP"/>
        <family val="2"/>
      </rPr>
      <t xml:space="preserve">のみ）入力すべき内容を視覚的に理解できるラベルがある</t>
    </r>
  </si>
  <si>
    <r>
      <rPr>
        <b val="true"/>
        <sz val="10"/>
        <color rgb="FFFFFFFF"/>
        <rFont val="Arial"/>
        <family val="0"/>
        <charset val="1"/>
      </rPr>
      <t xml:space="preserve">3.3.3: </t>
    </r>
    <r>
      <rPr>
        <b val="true"/>
        <sz val="10"/>
        <color rgb="FFFFFFFF"/>
        <rFont val="Noto Sans CJK JP"/>
        <family val="2"/>
      </rPr>
      <t xml:space="preserve">エラー修正の提案</t>
    </r>
  </si>
  <si>
    <t xml:space="preserve">必須項目が入力されていない場合</t>
  </si>
  <si>
    <t xml:space="preserve">3.3.3-A-1</t>
  </si>
  <si>
    <t xml:space="preserve">3.3.3-A-2</t>
  </si>
  <si>
    <t xml:space="preserve">ARIA2</t>
  </si>
  <si>
    <r>
      <rPr>
        <sz val="10"/>
        <color theme="1"/>
        <rFont val="Arial"/>
        <family val="0"/>
        <charset val="1"/>
      </rPr>
      <t xml:space="preserve">UA</t>
    </r>
    <r>
      <rPr>
        <sz val="10"/>
        <color theme="1"/>
        <rFont val="Noto Sans CJK JP"/>
        <family val="2"/>
      </rPr>
      <t xml:space="preserve">に対する正しい</t>
    </r>
    <r>
      <rPr>
        <sz val="10"/>
        <color theme="1"/>
        <rFont val="Arial"/>
        <family val="0"/>
        <charset val="1"/>
      </rPr>
      <t xml:space="preserve">required</t>
    </r>
    <r>
      <rPr>
        <sz val="10"/>
        <color theme="1"/>
        <rFont val="Noto Sans CJK JP"/>
        <family val="2"/>
      </rPr>
      <t xml:space="preserve">ステートを用いている（</t>
    </r>
    <r>
      <rPr>
        <sz val="10"/>
        <color theme="1"/>
        <rFont val="Arial"/>
        <family val="0"/>
        <charset val="1"/>
      </rPr>
      <t xml:space="preserve">aria-required</t>
    </r>
    <r>
      <rPr>
        <sz val="10"/>
        <color theme="1"/>
        <rFont val="Noto Sans CJK JP"/>
        <family val="2"/>
      </rPr>
      <t xml:space="preserve">）</t>
    </r>
  </si>
  <si>
    <t xml:space="preserve">3.3.3-A-3</t>
  </si>
  <si>
    <r>
      <rPr>
        <sz val="10"/>
        <color theme="1"/>
        <rFont val="Arial"/>
        <family val="0"/>
        <charset val="1"/>
      </rPr>
      <t xml:space="preserve">UA</t>
    </r>
    <r>
      <rPr>
        <sz val="10"/>
        <color theme="1"/>
        <rFont val="Noto Sans CJK JP"/>
        <family val="2"/>
      </rPr>
      <t xml:space="preserve">に対する正しい</t>
    </r>
    <r>
      <rPr>
        <sz val="10"/>
        <color theme="1"/>
        <rFont val="Arial"/>
        <family val="0"/>
        <charset val="1"/>
      </rPr>
      <t xml:space="preserve">required</t>
    </r>
    <r>
      <rPr>
        <sz val="10"/>
        <color theme="1"/>
        <rFont val="Noto Sans CJK JP"/>
        <family val="2"/>
      </rPr>
      <t xml:space="preserve">ステートを用いている（</t>
    </r>
    <r>
      <rPr>
        <sz val="10"/>
        <color theme="1"/>
        <rFont val="Arial"/>
        <family val="0"/>
        <charset val="1"/>
      </rPr>
      <t xml:space="preserve">required</t>
    </r>
    <r>
      <rPr>
        <sz val="10"/>
        <color theme="1"/>
        <rFont val="Noto Sans CJK JP"/>
        <family val="2"/>
      </rPr>
      <t xml:space="preserve">）（</t>
    </r>
    <r>
      <rPr>
        <sz val="10"/>
        <color theme="1"/>
        <rFont val="Arial"/>
        <family val="0"/>
        <charset val="1"/>
      </rPr>
      <t xml:space="preserve">COB-CHA</t>
    </r>
    <r>
      <rPr>
        <sz val="10"/>
        <color theme="1"/>
        <rFont val="Noto Sans CJK JP"/>
        <family val="2"/>
      </rPr>
      <t xml:space="preserve">独自</t>
    </r>
    <r>
      <rPr>
        <sz val="10"/>
        <color theme="1"/>
        <rFont val="Arial"/>
        <family val="0"/>
        <charset val="1"/>
      </rPr>
      <t xml:space="preserve">: required</t>
    </r>
    <r>
      <rPr>
        <sz val="10"/>
        <color theme="1"/>
        <rFont val="Noto Sans CJK JP"/>
        <family val="2"/>
      </rPr>
      <t xml:space="preserve">属性は達成方法集に存在しないが、アクセシビリティ サポーテッド状況は進んでいるという立場で）</t>
    </r>
  </si>
  <si>
    <t xml:space="preserve">特別の入力形式あるいは限定された値が要求される場合</t>
  </si>
  <si>
    <t xml:space="preserve">3.3.3-B-1</t>
  </si>
  <si>
    <t xml:space="preserve">G85/PDF22</t>
  </si>
  <si>
    <r>
      <rPr>
        <sz val="10"/>
        <color theme="1"/>
        <rFont val="Noto Sans CJK JP"/>
        <family val="2"/>
      </rPr>
      <t xml:space="preserve">無効なデータを送信すると、エラーの修正方法が提供される。提供のされ方は、送信後のページ上部での提示や送信前の</t>
    </r>
    <r>
      <rPr>
        <sz val="10"/>
        <color theme="1"/>
        <rFont val="Arial"/>
        <family val="0"/>
        <charset val="1"/>
      </rPr>
      <t xml:space="preserve">blur</t>
    </r>
    <r>
      <rPr>
        <sz val="10"/>
        <color theme="1"/>
        <rFont val="Noto Sans CJK JP"/>
        <family val="2"/>
      </rPr>
      <t xml:space="preserve">＋</t>
    </r>
    <r>
      <rPr>
        <sz val="10"/>
        <color theme="1"/>
        <rFont val="Arial"/>
        <family val="0"/>
        <charset val="1"/>
      </rPr>
      <t xml:space="preserve">alert()</t>
    </r>
    <r>
      <rPr>
        <sz val="10"/>
        <color theme="1"/>
        <rFont val="Noto Sans CJK JP"/>
        <family val="2"/>
      </rPr>
      <t xml:space="preserve">など様々な方法があって良い</t>
    </r>
  </si>
  <si>
    <t xml:space="preserve">3.3.3-B-2</t>
  </si>
  <si>
    <t xml:space="preserve">G177</t>
  </si>
  <si>
    <t xml:space="preserve">無効なデータを送信すると、エラーの修正方法がエラーのあるフォームフィールドの付近で提供される</t>
  </si>
  <si>
    <t xml:space="preserve">3.3.3-B-3</t>
  </si>
  <si>
    <t xml:space="preserve">表示されるエラーメッセージはモーダルダイアログで提供されており、エラーの修正方法が提供されている</t>
  </si>
  <si>
    <t xml:space="preserve">3.3.3-B-4</t>
  </si>
  <si>
    <t xml:space="preserve">SCR18</t>
  </si>
  <si>
    <r>
      <rPr>
        <sz val="10"/>
        <color theme="1"/>
        <rFont val="Noto Sans CJK JP"/>
        <family val="2"/>
      </rPr>
      <t xml:space="preserve">無効なデータを入力すると、エラーの修正方法が</t>
    </r>
    <r>
      <rPr>
        <sz val="10"/>
        <color theme="1"/>
        <rFont val="Arial"/>
        <family val="0"/>
        <charset val="1"/>
      </rPr>
      <t xml:space="preserve">JavaScript</t>
    </r>
    <r>
      <rPr>
        <sz val="10"/>
        <color theme="1"/>
        <rFont val="Noto Sans CJK JP"/>
        <family val="2"/>
      </rPr>
      <t xml:space="preserve">の</t>
    </r>
    <r>
      <rPr>
        <sz val="10"/>
        <color theme="1"/>
        <rFont val="Arial"/>
        <family val="0"/>
        <charset val="1"/>
      </rPr>
      <t xml:space="preserve">alert()</t>
    </r>
    <r>
      <rPr>
        <sz val="10"/>
        <color theme="1"/>
        <rFont val="Noto Sans CJK JP"/>
        <family val="2"/>
      </rPr>
      <t xml:space="preserve">によって提供される</t>
    </r>
  </si>
  <si>
    <t xml:space="preserve">3.3.3-B-5</t>
  </si>
  <si>
    <t xml:space="preserve">SCR32</t>
  </si>
  <si>
    <t xml:space="preserve">無効なデータを入力すると、エラーの修正方法が表示され、フォーカスがエラーメッセージに移動する。エラーを修正するとエラーメッセージは消える</t>
  </si>
  <si>
    <r>
      <rPr>
        <b val="true"/>
        <sz val="10"/>
        <color rgb="FFFFFFFF"/>
        <rFont val="Arial"/>
        <family val="0"/>
        <charset val="1"/>
      </rPr>
      <t xml:space="preserve">3.3.4: </t>
    </r>
    <r>
      <rPr>
        <b val="true"/>
        <sz val="10"/>
        <color rgb="FFFFFFFF"/>
        <rFont val="Noto Sans CJK JP"/>
        <family val="2"/>
      </rPr>
      <t xml:space="preserve">エラー回避 </t>
    </r>
    <r>
      <rPr>
        <b val="true"/>
        <sz val="10"/>
        <color rgb="FFFFFFFF"/>
        <rFont val="Arial"/>
        <family val="0"/>
        <charset val="1"/>
      </rPr>
      <t xml:space="preserve">(</t>
    </r>
    <r>
      <rPr>
        <b val="true"/>
        <sz val="10"/>
        <color rgb="FFFFFFFF"/>
        <rFont val="Noto Sans CJK JP"/>
        <family val="2"/>
      </rPr>
      <t xml:space="preserve">法的、金融、データ</t>
    </r>
    <r>
      <rPr>
        <b val="true"/>
        <sz val="10"/>
        <color rgb="FFFFFFFF"/>
        <rFont val="Arial"/>
        <family val="0"/>
        <charset val="1"/>
      </rPr>
      <t xml:space="preserve">)</t>
    </r>
  </si>
  <si>
    <t xml:space="preserve">購入又は所得税申告の提出のように、法的なやりとりが発生する場合</t>
  </si>
  <si>
    <t xml:space="preserve">3.3.4-A-1</t>
  </si>
  <si>
    <t xml:space="preserve">G164</t>
  </si>
  <si>
    <t xml:space="preserve">購入又は提出のキャンセルの方法（期間と手続き）がウェブページに掲載されている</t>
  </si>
  <si>
    <t xml:space="preserve">3.3.4-A-2</t>
  </si>
  <si>
    <t xml:space="preserve">G98</t>
  </si>
  <si>
    <t xml:space="preserve">最終的な送信の前に、入力したデータの一覧が提供され、送信内容を修正する方法が提供されている</t>
  </si>
  <si>
    <t xml:space="preserve">3.3.4-A-3</t>
  </si>
  <si>
    <t xml:space="preserve">G155</t>
  </si>
  <si>
    <t xml:space="preserve">最終的な送信ボタンの付近に利用者の確認を示すチェックボックスが提供され、チェックされていないと送信ができなくなっている</t>
  </si>
  <si>
    <t xml:space="preserve">利用者のアクションによって情報が削除される可能性がある場合</t>
  </si>
  <si>
    <t xml:space="preserve">3.3.4-B-1</t>
  </si>
  <si>
    <t xml:space="preserve">G99</t>
  </si>
  <si>
    <t xml:space="preserve">コンテンツを削除した後、復元もできることを確認する</t>
  </si>
  <si>
    <t xml:space="preserve">3.3.4-B-2</t>
  </si>
  <si>
    <t xml:space="preserve">G168</t>
  </si>
  <si>
    <t xml:space="preserve">行為を確定する送信ボタンのあと、ダイアログ等で行為が不可逆であることを注意し、確認を促している</t>
  </si>
  <si>
    <t xml:space="preserve">3.3.4-B-3</t>
  </si>
  <si>
    <t xml:space="preserve">ウェブページに試験を実施するアプリケーションがある場合</t>
  </si>
  <si>
    <t xml:space="preserve">3.3.4-C-1</t>
  </si>
  <si>
    <t xml:space="preserve">試験結果の送信の前に、入力内容の一覧が提供され、送信内容を修正する方法が提供されている</t>
  </si>
  <si>
    <t xml:space="preserve">3.3.4-C-2</t>
  </si>
  <si>
    <t xml:space="preserve">試験結果の送信ボタンのあと、ダイアログ等で行為が不可逆であることを注意し、確認を促している</t>
  </si>
  <si>
    <r>
      <rPr>
        <b val="true"/>
        <sz val="10"/>
        <color rgb="FFFFFFFF"/>
        <rFont val="Arial"/>
        <family val="0"/>
        <charset val="1"/>
      </rPr>
      <t xml:space="preserve">4.1.1: </t>
    </r>
    <r>
      <rPr>
        <b val="true"/>
        <sz val="10"/>
        <color rgb="FFFFFFFF"/>
        <rFont val="Noto Sans CJK JP"/>
        <family val="2"/>
      </rPr>
      <t xml:space="preserve">構文解析</t>
    </r>
  </si>
  <si>
    <t xml:space="preserve">4.1.1-1</t>
  </si>
  <si>
    <t xml:space="preserve">H74/H93/H94/F70/F77</t>
  </si>
  <si>
    <r>
      <rPr>
        <sz val="10"/>
        <color theme="1"/>
        <rFont val="Noto Sans CJK JP"/>
        <family val="2"/>
      </rPr>
      <t xml:space="preserve">（</t>
    </r>
    <r>
      <rPr>
        <sz val="10"/>
        <color theme="1"/>
        <rFont val="Arial"/>
        <family val="0"/>
        <charset val="1"/>
      </rPr>
      <t xml:space="preserve">HTML</t>
    </r>
    <r>
      <rPr>
        <sz val="10"/>
        <color theme="1"/>
        <rFont val="Noto Sans CJK JP"/>
        <family val="2"/>
      </rPr>
      <t xml:space="preserve">のみ）開始タグ、終了タグの使用は仕様に準拠しており、</t>
    </r>
    <r>
      <rPr>
        <sz val="10"/>
        <color theme="1"/>
        <rFont val="Arial"/>
        <family val="0"/>
        <charset val="1"/>
      </rPr>
      <t xml:space="preserve">id</t>
    </r>
    <r>
      <rPr>
        <sz val="10"/>
        <color theme="1"/>
        <rFont val="Noto Sans CJK JP"/>
        <family val="2"/>
      </rPr>
      <t xml:space="preserve">は一意で、属性値に重複はない</t>
    </r>
  </si>
  <si>
    <t xml:space="preserve">4.1.1-2</t>
  </si>
  <si>
    <t xml:space="preserve">G134/H88</t>
  </si>
  <si>
    <r>
      <rPr>
        <sz val="10"/>
        <color theme="1"/>
        <rFont val="Noto Sans CJK JP"/>
        <family val="2"/>
      </rPr>
      <t xml:space="preserve">（</t>
    </r>
    <r>
      <rPr>
        <sz val="10"/>
        <color theme="1"/>
        <rFont val="Arial"/>
        <family val="0"/>
        <charset val="1"/>
      </rPr>
      <t xml:space="preserve">HTML</t>
    </r>
    <r>
      <rPr>
        <sz val="10"/>
        <color theme="1"/>
        <rFont val="Noto Sans CJK JP"/>
        <family val="2"/>
      </rPr>
      <t xml:space="preserve">のみ）</t>
    </r>
    <r>
      <rPr>
        <sz val="10"/>
        <color theme="1"/>
        <rFont val="Arial"/>
        <family val="0"/>
        <charset val="1"/>
      </rPr>
      <t xml:space="preserve">nu HTML Checker</t>
    </r>
    <r>
      <rPr>
        <sz val="10"/>
        <color theme="1"/>
        <rFont val="Noto Sans CJK JP"/>
        <family val="2"/>
      </rPr>
      <t xml:space="preserve">においてエラーがないことを確認できる</t>
    </r>
  </si>
  <si>
    <r>
      <rPr>
        <b val="true"/>
        <sz val="10"/>
        <color rgb="FFFFFFFF"/>
        <rFont val="Arial"/>
        <family val="0"/>
        <charset val="1"/>
      </rPr>
      <t xml:space="preserve">4.1.2: </t>
    </r>
    <r>
      <rPr>
        <b val="true"/>
        <sz val="10"/>
        <color rgb="FFFFFFFF"/>
        <rFont val="Noto Sans CJK JP"/>
        <family val="2"/>
      </rPr>
      <t xml:space="preserve">名前 </t>
    </r>
    <r>
      <rPr>
        <b val="true"/>
        <sz val="10"/>
        <color rgb="FFFFFFFF"/>
        <rFont val="Arial"/>
        <family val="0"/>
        <charset val="1"/>
      </rPr>
      <t xml:space="preserve">(name) </t>
    </r>
    <r>
      <rPr>
        <b val="true"/>
        <sz val="10"/>
        <color rgb="FFFFFFFF"/>
        <rFont val="Noto Sans CJK JP"/>
        <family val="2"/>
      </rPr>
      <t xml:space="preserve">・役割 </t>
    </r>
    <r>
      <rPr>
        <b val="true"/>
        <sz val="10"/>
        <color rgb="FFFFFFFF"/>
        <rFont val="Arial"/>
        <family val="0"/>
        <charset val="1"/>
      </rPr>
      <t xml:space="preserve">(role) </t>
    </r>
    <r>
      <rPr>
        <b val="true"/>
        <sz val="10"/>
        <color rgb="FFFFFFFF"/>
        <rFont val="Noto Sans CJK JP"/>
        <family val="2"/>
      </rPr>
      <t xml:space="preserve">及び値 </t>
    </r>
    <r>
      <rPr>
        <b val="true"/>
        <sz val="10"/>
        <color rgb="FFFFFFFF"/>
        <rFont val="Arial"/>
        <family val="0"/>
        <charset val="1"/>
      </rPr>
      <t xml:space="preserve">(value)</t>
    </r>
  </si>
  <si>
    <t xml:space="preserve">標準的なユーザインタフェース コンポーネントを使用している場合</t>
  </si>
  <si>
    <t xml:space="preserve">4.1.2-A-1</t>
  </si>
  <si>
    <t xml:space="preserve">G108/H88/H91</t>
  </si>
  <si>
    <r>
      <rPr>
        <sz val="10"/>
        <color theme="1"/>
        <rFont val="Arial"/>
        <family val="0"/>
        <charset val="1"/>
      </rPr>
      <t xml:space="preserve">HTML</t>
    </r>
    <r>
      <rPr>
        <sz val="10"/>
        <color theme="1"/>
        <rFont val="Noto Sans CJK JP"/>
        <family val="2"/>
      </rPr>
      <t xml:space="preserve">の一般的な技術を使っているので、フォームコントロールの名前、役割、状態を理解できる</t>
    </r>
  </si>
  <si>
    <t xml:space="preserve">4.1.2-A-2</t>
  </si>
  <si>
    <r>
      <rPr>
        <sz val="10"/>
        <color theme="1"/>
        <rFont val="Arial"/>
        <family val="0"/>
        <charset val="1"/>
      </rPr>
      <t xml:space="preserve">iframe/frame</t>
    </r>
    <r>
      <rPr>
        <sz val="10"/>
        <color theme="1"/>
        <rFont val="Noto Sans CJK JP"/>
        <family val="2"/>
      </rPr>
      <t xml:space="preserve">を使っているが、</t>
    </r>
    <r>
      <rPr>
        <sz val="10"/>
        <color theme="1"/>
        <rFont val="Arial"/>
        <family val="0"/>
        <charset val="1"/>
      </rPr>
      <t xml:space="preserve">title</t>
    </r>
    <r>
      <rPr>
        <sz val="10"/>
        <color theme="1"/>
        <rFont val="Noto Sans CJK JP"/>
        <family val="2"/>
      </rPr>
      <t xml:space="preserve">属性</t>
    </r>
    <r>
      <rPr>
        <sz val="10"/>
        <color theme="1"/>
        <rFont val="Arial"/>
        <family val="0"/>
        <charset val="1"/>
      </rPr>
      <t xml:space="preserve">/aria-label/aria-labelledby</t>
    </r>
    <r>
      <rPr>
        <sz val="10"/>
        <color theme="1"/>
        <rFont val="Noto Sans CJK JP"/>
        <family val="2"/>
      </rPr>
      <t xml:space="preserve">で内容を理解できる</t>
    </r>
  </si>
  <si>
    <t xml:space="preserve">4.1.2-A-3</t>
  </si>
  <si>
    <t xml:space="preserve">G108/H44/ARIA14/ARIA16</t>
  </si>
  <si>
    <r>
      <rPr>
        <sz val="10"/>
        <color theme="1"/>
        <rFont val="Arial"/>
        <family val="0"/>
        <charset val="1"/>
      </rPr>
      <t xml:space="preserve">label</t>
    </r>
    <r>
      <rPr>
        <sz val="10"/>
        <color theme="1"/>
        <rFont val="Noto Sans CJK JP"/>
        <family val="2"/>
      </rPr>
      <t xml:space="preserve">要素、</t>
    </r>
    <r>
      <rPr>
        <sz val="10"/>
        <color theme="1"/>
        <rFont val="Arial"/>
        <family val="0"/>
        <charset val="1"/>
      </rPr>
      <t xml:space="preserve">aria-label</t>
    </r>
    <r>
      <rPr>
        <sz val="10"/>
        <color theme="1"/>
        <rFont val="Noto Sans CJK JP"/>
        <family val="2"/>
      </rPr>
      <t xml:space="preserve">、</t>
    </r>
    <r>
      <rPr>
        <sz val="10"/>
        <color theme="1"/>
        <rFont val="Arial"/>
        <family val="0"/>
        <charset val="1"/>
      </rPr>
      <t xml:space="preserve">aria-labelledby</t>
    </r>
    <r>
      <rPr>
        <sz val="10"/>
        <color theme="1"/>
        <rFont val="Noto Sans CJK JP"/>
        <family val="2"/>
      </rPr>
      <t xml:space="preserve">を使っているので、フォームコントロールの名前を理解できる</t>
    </r>
  </si>
  <si>
    <t xml:space="preserve">4.1.2-A-4</t>
  </si>
  <si>
    <r>
      <rPr>
        <sz val="10"/>
        <color theme="1"/>
        <rFont val="Arial"/>
        <family val="0"/>
        <charset val="1"/>
      </rPr>
      <t xml:space="preserve">4.1.2</t>
    </r>
    <r>
      <rPr>
        <sz val="10"/>
        <color theme="1"/>
        <rFont val="Noto Sans CJK JP"/>
        <family val="2"/>
      </rPr>
      <t xml:space="preserve">の趣旨に沿って、ユーザインタフェースコンポーネントの名前、役割、状態を理解できる</t>
    </r>
  </si>
  <si>
    <t xml:space="preserve">4.1.2-A-5</t>
  </si>
  <si>
    <t xml:space="preserve">G108/H65</t>
  </si>
  <si>
    <r>
      <rPr>
        <sz val="10"/>
        <color theme="1"/>
        <rFont val="Arial"/>
        <family val="0"/>
        <charset val="1"/>
      </rPr>
      <t xml:space="preserve">label</t>
    </r>
    <r>
      <rPr>
        <sz val="10"/>
        <color theme="1"/>
        <rFont val="Noto Sans CJK JP"/>
        <family val="2"/>
      </rPr>
      <t xml:space="preserve">要素を利用できないが、</t>
    </r>
    <r>
      <rPr>
        <sz val="10"/>
        <color theme="1"/>
        <rFont val="Arial"/>
        <family val="0"/>
        <charset val="1"/>
      </rPr>
      <t xml:space="preserve">title</t>
    </r>
    <r>
      <rPr>
        <sz val="10"/>
        <color theme="1"/>
        <rFont val="Noto Sans CJK JP"/>
        <family val="2"/>
      </rPr>
      <t xml:space="preserve">属性でフォームコントロールの名前を提供している（非推奨）</t>
    </r>
  </si>
  <si>
    <t xml:space="preserve">標準的なユーザインタフェース コンポーネントを使用していない場合</t>
  </si>
  <si>
    <t xml:space="preserve">4.1.2-B-1</t>
  </si>
  <si>
    <r>
      <rPr>
        <sz val="10"/>
        <color theme="1"/>
        <rFont val="Arial"/>
        <family val="0"/>
        <charset val="1"/>
      </rPr>
      <t xml:space="preserve">div</t>
    </r>
    <r>
      <rPr>
        <sz val="10"/>
        <color theme="1"/>
        <rFont val="Noto Sans CJK JP"/>
        <family val="2"/>
      </rPr>
      <t xml:space="preserve">や</t>
    </r>
    <r>
      <rPr>
        <sz val="10"/>
        <color theme="1"/>
        <rFont val="Arial"/>
        <family val="0"/>
        <charset val="1"/>
      </rPr>
      <t xml:space="preserve">span</t>
    </r>
    <r>
      <rPr>
        <sz val="10"/>
        <color theme="1"/>
        <rFont val="Noto Sans CJK JP"/>
        <family val="2"/>
      </rPr>
      <t xml:space="preserve">など、通常のフォームコントロールでない要素をリンクやボタンにしているが、</t>
    </r>
    <r>
      <rPr>
        <sz val="10"/>
        <color theme="1"/>
        <rFont val="Arial"/>
        <family val="0"/>
        <charset val="1"/>
      </rPr>
      <t xml:space="preserve">aria-labelledby</t>
    </r>
    <r>
      <rPr>
        <sz val="10"/>
        <color theme="1"/>
        <rFont val="Noto Sans CJK JP"/>
        <family val="2"/>
      </rPr>
      <t xml:space="preserve">等を用いて、名前や役割を提供している</t>
    </r>
  </si>
  <si>
    <r>
      <rPr>
        <sz val="10"/>
        <color theme="1"/>
        <rFont val="Noto Sans CJK JP"/>
        <family val="2"/>
      </rPr>
      <t xml:space="preserve">プログラミング技術でユーザインタフェース コンポーネントを作成したり、</t>
    </r>
    <r>
      <rPr>
        <sz val="10"/>
        <color theme="1"/>
        <rFont val="Arial"/>
        <family val="0"/>
        <charset val="1"/>
      </rPr>
      <t xml:space="preserve">UA</t>
    </r>
    <r>
      <rPr>
        <sz val="10"/>
        <color theme="1"/>
        <rFont val="Noto Sans CJK JP"/>
        <family val="2"/>
      </rPr>
      <t xml:space="preserve">の</t>
    </r>
    <r>
      <rPr>
        <sz val="10"/>
        <color theme="1"/>
        <rFont val="Arial"/>
        <family val="0"/>
        <charset val="1"/>
      </rPr>
      <t xml:space="preserve">API</t>
    </r>
    <r>
      <rPr>
        <sz val="10"/>
        <color theme="1"/>
        <rFont val="Noto Sans CJK JP"/>
        <family val="2"/>
      </rPr>
      <t xml:space="preserve">を使っている場合</t>
    </r>
  </si>
  <si>
    <t xml:space="preserve">4.1.2-C-1</t>
  </si>
  <si>
    <t xml:space="preserve">G135/G10</t>
  </si>
  <si>
    <r>
      <rPr>
        <sz val="10"/>
        <color theme="1"/>
        <rFont val="Arial"/>
        <family val="0"/>
        <charset val="1"/>
      </rPr>
      <t xml:space="preserve">HTML/JavaScript/CSS</t>
    </r>
    <r>
      <rPr>
        <sz val="10"/>
        <color theme="1"/>
        <rFont val="Noto Sans CJK JP"/>
        <family val="2"/>
      </rPr>
      <t xml:space="preserve">などの一般的なウェブ技術以外（</t>
    </r>
    <r>
      <rPr>
        <sz val="10"/>
        <color theme="1"/>
        <rFont val="Arial"/>
        <family val="0"/>
        <charset val="1"/>
      </rPr>
      <t xml:space="preserve">Java</t>
    </r>
    <r>
      <rPr>
        <sz val="10"/>
        <color theme="1"/>
        <rFont val="Noto Sans CJK JP"/>
        <family val="2"/>
      </rPr>
      <t xml:space="preserve">や</t>
    </r>
    <r>
      <rPr>
        <sz val="10"/>
        <color theme="1"/>
        <rFont val="Arial"/>
        <family val="0"/>
        <charset val="1"/>
      </rPr>
      <t xml:space="preserve">Python</t>
    </r>
    <r>
      <rPr>
        <sz val="10"/>
        <color theme="1"/>
        <rFont val="Noto Sans CJK JP"/>
        <family val="2"/>
      </rPr>
      <t xml:space="preserve">等）を用いてユーザインタフェースを作成しているが、ブラウザで名前や役割を理解できるようにしている</t>
    </r>
  </si>
  <si>
    <t xml:space="preserve">4.1.2-C-2</t>
  </si>
  <si>
    <t xml:space="preserve">PDF10/PDF12</t>
  </si>
  <si>
    <r>
      <rPr>
        <sz val="10"/>
        <color theme="1"/>
        <rFont val="Arial"/>
        <family val="0"/>
        <charset val="1"/>
      </rPr>
      <t xml:space="preserve">PDF</t>
    </r>
    <r>
      <rPr>
        <sz val="10"/>
        <color theme="1"/>
        <rFont val="Noto Sans CJK JP"/>
        <family val="2"/>
      </rPr>
      <t xml:space="preserve">のフォームコントロールが</t>
    </r>
    <r>
      <rPr>
        <sz val="10"/>
        <color theme="1"/>
        <rFont val="Arial"/>
        <family val="0"/>
        <charset val="1"/>
      </rPr>
      <t xml:space="preserve">PDF</t>
    </r>
    <r>
      <rPr>
        <sz val="10"/>
        <color theme="1"/>
        <rFont val="Noto Sans CJK JP"/>
        <family val="2"/>
      </rPr>
      <t xml:space="preserve">における標準的な技術で作成されており、名前や役割を理解できる</t>
    </r>
  </si>
  <si>
    <t xml:space="preserve">画像と同等のテキストがある</t>
  </si>
</sst>
</file>

<file path=xl/styles.xml><?xml version="1.0" encoding="utf-8"?>
<styleSheet xmlns="http://schemas.openxmlformats.org/spreadsheetml/2006/main">
  <numFmts count="3">
    <numFmt numFmtId="164" formatCode="General"/>
    <numFmt numFmtId="165" formatCode="yyyy\年mm\月dd\日"/>
    <numFmt numFmtId="166" formatCode="yyyy/mm/dd"/>
  </numFmts>
  <fonts count="16">
    <font>
      <sz val="10"/>
      <color rgb="FF000000"/>
      <name val="Noto Sans CJK JP"/>
      <family val="2"/>
    </font>
    <font>
      <sz val="10"/>
      <name val="Arial"/>
      <family val="0"/>
    </font>
    <font>
      <sz val="10"/>
      <name val="Arial"/>
      <family val="0"/>
    </font>
    <font>
      <sz val="10"/>
      <name val="Arial"/>
      <family val="0"/>
    </font>
    <font>
      <sz val="10"/>
      <color theme="1"/>
      <name val="Noto Sans CJK JP"/>
      <family val="2"/>
    </font>
    <font>
      <sz val="10"/>
      <color rgb="FF000000"/>
      <name val="Arial"/>
      <family val="0"/>
      <charset val="1"/>
    </font>
    <font>
      <sz val="10"/>
      <color theme="1"/>
      <name val="Arial"/>
      <family val="0"/>
      <charset val="1"/>
    </font>
    <font>
      <b val="true"/>
      <sz val="10"/>
      <color rgb="FFFFFFFF"/>
      <name val="Noto Sans CJK JP"/>
      <family val="2"/>
    </font>
    <font>
      <sz val="10"/>
      <color theme="1"/>
      <name val="Arial"/>
      <family val="3"/>
      <charset val="128"/>
    </font>
    <font>
      <sz val="10"/>
      <color theme="1"/>
      <name val="Arial"/>
      <family val="2"/>
      <charset val="1"/>
    </font>
    <font>
      <sz val="8"/>
      <color theme="1"/>
      <name val="Arial"/>
      <family val="0"/>
      <charset val="1"/>
    </font>
    <font>
      <sz val="8"/>
      <color theme="1"/>
      <name val="Noto Sans CJK JP"/>
      <family val="2"/>
    </font>
    <font>
      <u val="single"/>
      <sz val="10"/>
      <color rgb="FF0000FF"/>
      <name val="Arial"/>
      <family val="0"/>
      <charset val="1"/>
    </font>
    <font>
      <b val="true"/>
      <sz val="10"/>
      <color rgb="FFFFFFFF"/>
      <name val="Arial"/>
      <family val="0"/>
      <charset val="1"/>
    </font>
    <font>
      <sz val="10"/>
      <name val="Noto Sans CJK JP"/>
      <family val="2"/>
    </font>
    <font>
      <sz val="10"/>
      <name val="Arial"/>
      <family val="2"/>
    </font>
  </fonts>
  <fills count="4">
    <fill>
      <patternFill patternType="none"/>
    </fill>
    <fill>
      <patternFill patternType="gray125"/>
    </fill>
    <fill>
      <patternFill patternType="solid">
        <fgColor rgb="FFEEEEEE"/>
        <bgColor rgb="FFF7F3FF"/>
      </patternFill>
    </fill>
    <fill>
      <patternFill patternType="solid">
        <fgColor rgb="FF87823E"/>
        <bgColor rgb="FF808080"/>
      </patternFill>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bottom" textRotation="0" wrapText="false" indent="0" shrinkToFit="false"/>
      <protection locked="true" hidden="false"/>
    </xf>
    <xf numFmtId="165" fontId="5" fillId="0" borderId="1" xfId="0" applyFont="true" applyBorder="true" applyAlignment="true" applyProtection="false">
      <alignment horizontal="left" vertical="bottom" textRotation="0" wrapText="false" indent="0" shrinkToFit="false"/>
      <protection locked="true" hidden="false"/>
    </xf>
    <xf numFmtId="164" fontId="6" fillId="0" borderId="1" xfId="0" applyFont="true" applyBorder="true" applyAlignment="tru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general" vertical="bottom" textRotation="0" wrapText="false" indent="0" shrinkToFit="false"/>
      <protection locked="true" hidden="false"/>
    </xf>
    <xf numFmtId="164" fontId="7" fillId="3" borderId="1" xfId="0" applyFont="true" applyBorder="true" applyAlignment="true" applyProtection="false">
      <alignment horizontal="general" vertical="bottom" textRotation="0" wrapText="false" indent="0" shrinkToFit="false"/>
      <protection locked="true" hidden="false"/>
    </xf>
    <xf numFmtId="164" fontId="7" fillId="3" borderId="1" xfId="0" applyFont="true" applyBorder="true" applyAlignment="true" applyProtection="false">
      <alignment horizontal="center" vertical="bottom" textRotation="0" wrapText="false" indent="0" shrinkToFit="false"/>
      <protection locked="true" hidden="false"/>
    </xf>
    <xf numFmtId="164" fontId="7" fillId="3" borderId="0" xfId="0" applyFont="true" applyBorder="false" applyAlignment="false" applyProtection="false">
      <alignment horizontal="general" vertical="bottom" textRotation="0" wrapText="false" indent="0" shrinkToFit="false"/>
      <protection locked="true" hidden="false"/>
    </xf>
    <xf numFmtId="164" fontId="6" fillId="0" borderId="1" xfId="0" applyFont="true" applyBorder="true" applyAlignment="true" applyProtection="false">
      <alignment horizontal="center" vertical="bottom" textRotation="0" wrapText="false" indent="0" shrinkToFit="false"/>
      <protection locked="true" hidden="false"/>
    </xf>
    <xf numFmtId="164" fontId="4" fillId="0" borderId="1" xfId="0" applyFont="true" applyBorder="true" applyAlignment="true" applyProtection="false">
      <alignment horizontal="left" vertical="bottom" textRotation="0" wrapText="false" indent="0" shrinkToFit="false"/>
      <protection locked="true" hidden="false"/>
    </xf>
    <xf numFmtId="164" fontId="8" fillId="0" borderId="1" xfId="0" applyFont="true" applyBorder="true" applyAlignment="true" applyProtection="false">
      <alignment horizontal="center" vertical="bottom" textRotation="0" wrapText="false" indent="0" shrinkToFit="false"/>
      <protection locked="true" hidden="false"/>
    </xf>
    <xf numFmtId="164" fontId="6" fillId="0" borderId="1" xfId="0" applyFont="true" applyBorder="true" applyAlignment="true" applyProtection="false">
      <alignment horizontal="left" vertical="bottom" textRotation="0" wrapText="false" indent="0" shrinkToFit="false"/>
      <protection locked="true" hidden="false"/>
    </xf>
    <xf numFmtId="164" fontId="9" fillId="0" borderId="1" xfId="0" applyFont="true" applyBorder="true" applyAlignment="true" applyProtection="false">
      <alignment horizontal="center" vertical="bottom" textRotation="0" wrapText="false" indent="0" shrinkToFit="false"/>
      <protection locked="true" hidden="false"/>
    </xf>
    <xf numFmtId="164" fontId="10" fillId="0" borderId="0" xfId="0" applyFont="true" applyBorder="false" applyAlignment="true" applyProtection="false">
      <alignment horizontal="center" vertical="bottom" textRotation="0" wrapText="false" indent="0" shrinkToFit="false"/>
      <protection locked="true" hidden="false"/>
    </xf>
    <xf numFmtId="164" fontId="11" fillId="0" borderId="0" xfId="0" applyFont="true" applyBorder="false" applyAlignment="true" applyProtection="false">
      <alignment horizontal="center" vertical="bottom" textRotation="0" wrapText="false" indent="0" shrinkToFit="false"/>
      <protection locked="true" hidden="false"/>
    </xf>
    <xf numFmtId="164" fontId="10" fillId="2" borderId="0" xfId="0" applyFont="true" applyBorder="false" applyAlignment="true" applyProtection="false">
      <alignment horizontal="center" vertical="bottom" textRotation="0" wrapText="false" indent="0" shrinkToFit="false"/>
      <protection locked="true" hidden="false"/>
    </xf>
    <xf numFmtId="164" fontId="12" fillId="0" borderId="0" xfId="0" applyFont="true" applyBorder="false" applyAlignment="true" applyProtection="false">
      <alignment horizontal="center" vertical="bottom" textRotation="0" wrapText="fals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6" fillId="2" borderId="1" xfId="0" applyFont="true" applyBorder="true" applyAlignment="tru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left" vertical="bottom" textRotation="0" wrapText="false" indent="0" shrinkToFit="false"/>
      <protection locked="true" hidden="false"/>
    </xf>
    <xf numFmtId="164" fontId="4" fillId="2" borderId="0" xfId="0" applyFont="true" applyBorder="false" applyAlignment="true" applyProtection="false">
      <alignment horizontal="center" vertical="bottom"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12" fillId="0" borderId="1" xfId="0" applyFont="true" applyBorder="true" applyAlignment="tru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0" fillId="0" borderId="1" xfId="0" applyFont="true" applyBorder="true" applyAlignment="true" applyProtection="false">
      <alignment horizontal="general" vertical="bottom" textRotation="0" wrapText="false" indent="0" shrinkToFit="false"/>
      <protection locked="true" hidden="false"/>
    </xf>
    <xf numFmtId="166" fontId="6" fillId="0" borderId="1" xfId="0" applyFont="true" applyBorder="true" applyAlignment="true" applyProtection="false">
      <alignment horizontal="general" vertical="bottom" textRotation="0" wrapText="false" indent="0" shrinkToFit="false"/>
      <protection locked="true" hidden="false"/>
    </xf>
    <xf numFmtId="164" fontId="7" fillId="3" borderId="0" xfId="0" applyFont="true" applyBorder="false" applyAlignment="true" applyProtection="false">
      <alignment horizontal="center" vertical="bottom" textRotation="0" wrapText="false" indent="0" shrinkToFit="false"/>
      <protection locked="true" hidden="false"/>
    </xf>
    <xf numFmtId="164" fontId="4" fillId="2" borderId="1" xfId="0" applyFont="true" applyBorder="true" applyAlignment="false" applyProtection="false">
      <alignment horizontal="general" vertical="bottom" textRotation="0" wrapText="false" indent="0" shrinkToFit="false"/>
      <protection locked="true" hidden="false"/>
    </xf>
    <xf numFmtId="164" fontId="13" fillId="3" borderId="1" xfId="0" applyFont="true" applyBorder="true" applyAlignment="true" applyProtection="false">
      <alignment horizontal="general" vertical="bottom" textRotation="0" wrapText="false" indent="0" shrinkToFit="false"/>
      <protection locked="true" hidden="false"/>
    </xf>
    <xf numFmtId="164" fontId="7" fillId="3" borderId="1" xfId="0" applyFont="true" applyBorder="true" applyAlignment="false" applyProtection="false">
      <alignment horizontal="general" vertical="bottom" textRotation="0" wrapText="false" indent="0" shrinkToFit="false"/>
      <protection locked="true" hidden="false"/>
    </xf>
    <xf numFmtId="164" fontId="6" fillId="0" borderId="1" xfId="0" applyFont="true" applyBorder="true" applyAlignment="true" applyProtection="false">
      <alignment horizontal="general" vertical="top" textRotation="0" wrapText="false" indent="0" shrinkToFit="false"/>
      <protection locked="true" hidden="false"/>
    </xf>
    <xf numFmtId="164" fontId="6" fillId="0" borderId="1" xfId="0" applyFont="true" applyBorder="true" applyAlignment="true" applyProtection="false">
      <alignment horizontal="center" vertical="top" textRotation="0" wrapText="false" indent="0" shrinkToFit="false"/>
      <protection locked="true" hidden="false"/>
    </xf>
    <xf numFmtId="164" fontId="4" fillId="0" borderId="1" xfId="0" applyFont="true" applyBorder="true" applyAlignment="true" applyProtection="false">
      <alignment horizontal="center" vertical="top"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general" vertical="top" textRotation="0" wrapText="false" indent="0" shrinkToFit="false"/>
      <protection locked="true" hidden="false"/>
    </xf>
    <xf numFmtId="164" fontId="6"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center" vertical="top" textRotation="0" wrapText="false" indent="0" shrinkToFit="false"/>
      <protection locked="true" hidden="false"/>
    </xf>
    <xf numFmtId="164" fontId="6" fillId="0" borderId="0" xfId="0" applyFont="true" applyBorder="false" applyAlignment="true" applyProtection="false">
      <alignment horizontal="center" vertical="top"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15">
    <dxf>
      <fill>
        <patternFill patternType="solid">
          <fgColor rgb="FF87823E"/>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5FFF3"/>
          <bgColor rgb="FF000000"/>
        </patternFill>
      </fill>
    </dxf>
    <dxf>
      <fill>
        <patternFill>
          <bgColor rgb="FFF7F3FF"/>
        </patternFill>
      </fill>
    </dxf>
    <dxf>
      <fill>
        <patternFill>
          <bgColor rgb="FFF5FFF3"/>
        </patternFill>
      </fill>
    </dxf>
    <dxf>
      <fill>
        <patternFill>
          <bgColor rgb="FFF7F3FF"/>
        </patternFill>
      </fill>
    </dxf>
    <dxf>
      <fill>
        <patternFill>
          <bgColor rgb="FFF5FFF3"/>
        </patternFill>
      </fill>
    </dxf>
    <dxf>
      <fill>
        <patternFill>
          <bgColor rgb="FFF5FFF3"/>
        </patternFill>
      </fill>
    </dxf>
    <dxf>
      <fill>
        <patternFill>
          <bgColor rgb="FFF7F3FF"/>
        </patternFill>
      </fill>
    </dxf>
    <dxf>
      <fill>
        <patternFill>
          <bgColor rgb="FFF7F3FF"/>
        </patternFill>
      </fill>
    </dxf>
    <dxf>
      <fill>
        <patternFill>
          <bgColor rgb="FFF5FFF3"/>
        </patternFill>
      </fill>
    </dxf>
    <dxf>
      <fill>
        <patternFill>
          <bgColor rgb="FFF5FFF3"/>
        </patternFill>
      </fill>
    </dxf>
    <dxf>
      <fill>
        <patternFill>
          <bgColor rgb="FFF7F3FF"/>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
      <font>
        <color rgb="FFEEEEEE"/>
      </font>
      <fill>
        <patternFill/>
      </fill>
    </dxf>
    <dxf>
      <font>
        <b val="1"/>
        <color rgb="FF000000"/>
      </font>
      <fill>
        <patternFill>
          <bgColor rgb="FFFFF1AC"/>
        </patternFill>
      </fill>
    </dxf>
    <dxf>
      <fill>
        <patternFill>
          <bgColor rgb="FFF7F3FF"/>
        </patternFill>
      </fill>
    </dxf>
    <dxf>
      <fill>
        <patternFill>
          <bgColor rgb="FFF5FFF3"/>
        </patternFill>
      </fill>
    </dxf>
    <dxf>
      <font>
        <b val="1"/>
        <color rgb="FF000000"/>
      </font>
      <fill>
        <patternFill>
          <bgColor rgb="FFFFF1AC"/>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7823E"/>
      <rgbColor rgb="FF800080"/>
      <rgbColor rgb="FF008080"/>
      <rgbColor rgb="FFC0C0C0"/>
      <rgbColor rgb="FF808080"/>
      <rgbColor rgb="FF9999FF"/>
      <rgbColor rgb="FF993366"/>
      <rgbColor rgb="FFF5FFF3"/>
      <rgbColor rgb="FFEEEEEE"/>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F7F3FF"/>
      <rgbColor rgb="FFCCFFCC"/>
      <rgbColor rgb="FFFFF1AC"/>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i.tsukuba-tech.ac.jp/" TargetMode="External"/><Relationship Id="rId2" Type="http://schemas.openxmlformats.org/officeDocument/2006/relationships/hyperlink" Target="https://www.i.tsukuba-tech.ac.jp/introduction/" TargetMode="External"/><Relationship Id="rId3" Type="http://schemas.openxmlformats.org/officeDocument/2006/relationships/hyperlink" Target="https://www.i.tsukuba-tech.ac.jp/introduction/diploma-policy/" TargetMode="External"/><Relationship Id="rId4" Type="http://schemas.openxmlformats.org/officeDocument/2006/relationships/hyperlink" Target="https://www.i.tsukuba-tech.ac.jp/introduction/curriculum-policy/" TargetMode="External"/><Relationship Id="rId5" Type="http://schemas.openxmlformats.org/officeDocument/2006/relationships/hyperlink" Target="https://www.i.tsukuba-tech.ac.jp/introduction/course-overview/" TargetMode="External"/><Relationship Id="rId6" Type="http://schemas.openxmlformats.org/officeDocument/2006/relationships/hyperlink" Target="https://www.i.tsukuba-tech.ac.jp/introduction/teachers/" TargetMode="External"/><Relationship Id="rId7" Type="http://schemas.openxmlformats.org/officeDocument/2006/relationships/hyperlink" Target="https://www.i.tsukuba-tech.ac.jp/introduction/qa/" TargetMode="External"/><Relationship Id="rId8" Type="http://schemas.openxmlformats.org/officeDocument/2006/relationships/hyperlink" Target="https://www.i.tsukuba-tech.ac.jp/admission/" TargetMode="External"/><Relationship Id="rId9" Type="http://schemas.openxmlformats.org/officeDocument/2006/relationships/hyperlink" Target="https://www.i.tsukuba-tech.ac.jp/admission/admission/" TargetMode="External"/><Relationship Id="rId10" Type="http://schemas.openxmlformats.org/officeDocument/2006/relationships/hyperlink" Target="https://www.i.tsukuba-tech.ac.jp/admission/opencampus/" TargetMode="External"/><Relationship Id="rId11" Type="http://schemas.openxmlformats.org/officeDocument/2006/relationships/hyperlink" Target="https://www.i.tsukuba-tech.ac.jp/admission/admission-policy/" TargetMode="External"/><Relationship Id="rId12" Type="http://schemas.openxmlformats.org/officeDocument/2006/relationships/hyperlink" Target="https://www.i.tsukuba-tech.ac.jp/admission/message-to-applicants/" TargetMode="External"/><Relationship Id="rId13" Type="http://schemas.openxmlformats.org/officeDocument/2006/relationships/hyperlink" Target="https://www.i.tsukuba-tech.ac.jp/education_research/" TargetMode="External"/><Relationship Id="rId14" Type="http://schemas.openxmlformats.org/officeDocument/2006/relationships/hyperlink" Target="https://www.i.tsukuba-tech.ac.jp/education_research/activity/" TargetMode="External"/><Relationship Id="rId15" Type="http://schemas.openxmlformats.org/officeDocument/2006/relationships/hyperlink" Target="https://www.i.tsukuba-tech.ac.jp/access/" TargetMode="External"/><Relationship Id="rId16" Type="http://schemas.openxmlformats.org/officeDocument/2006/relationships/hyperlink" Target="https://www.i.tsukuba-tech.ac.jp/access/access/" TargetMode="External"/><Relationship Id="rId17" Type="http://schemas.openxmlformats.org/officeDocument/2006/relationships/hyperlink" Target="https://www.i.tsukuba-tech.ac.jp/access/request-info/" TargetMode="External"/><Relationship Id="rId18" Type="http://schemas.openxmlformats.org/officeDocument/2006/relationships/hyperlink" Target="https://www.i.tsukuba-tech.ac.jp/news/news-1289/" TargetMode="External"/><Relationship Id="rId19" Type="http://schemas.openxmlformats.org/officeDocument/2006/relationships/hyperlink" Target="https://www.i.tsukuba-tech.ac.jp/news/news-1391/" TargetMode="External"/><Relationship Id="rId20" Type="http://schemas.openxmlformats.org/officeDocument/2006/relationships/hyperlink" Target="https://www.i.tsukuba-tech.ac.jp/news/news-1464/" TargetMode="External"/><Relationship Id="rId21" Type="http://schemas.openxmlformats.org/officeDocument/2006/relationships/hyperlink" Target="https://www.i.tsukuba-tech.ac.jp/news/news-1595/" TargetMode="External"/><Relationship Id="rId22" Type="http://schemas.openxmlformats.org/officeDocument/2006/relationships/hyperlink" Target="https://www.i.tsukuba-tech.ac.jp/news/news-1550/" TargetMode="External"/><Relationship Id="rId23" Type="http://schemas.openxmlformats.org/officeDocument/2006/relationships/hyperlink" Target="https://www.i.tsukuba-tech.ac.jp/news/news-1723/" TargetMode="External"/><Relationship Id="rId24" Type="http://schemas.openxmlformats.org/officeDocument/2006/relationships/hyperlink" Target="https://www.i.tsukuba-tech.ac.jp/news/20240925/" TargetMode="External"/><Relationship Id="rId25" Type="http://schemas.openxmlformats.org/officeDocument/2006/relationships/hyperlink" Target="https://www.i.tsukuba-tech.ac.jp/education_research/activity/activity-1701/" TargetMode="External"/><Relationship Id="rId26" Type="http://schemas.openxmlformats.org/officeDocument/2006/relationships/hyperlink" Target="https://www.i.tsukuba-tech.ac.jp/education_research/activity/activity-1581/" TargetMode="External"/><Relationship Id="rId27" Type="http://schemas.openxmlformats.org/officeDocument/2006/relationships/hyperlink" Target="https://www.i.tsukuba-tech.ac.jp/education_research/activity/activity-1500/" TargetMode="External"/><Relationship Id="rId28" Type="http://schemas.openxmlformats.org/officeDocument/2006/relationships/hyperlink" Target="https://www.i.tsukuba-tech.ac.jp/education_research/activity/activity-1431/" TargetMode="External"/><Relationship Id="rId29" Type="http://schemas.openxmlformats.org/officeDocument/2006/relationships/hyperlink" Target="https://www.i.tsukuba-tech.ac.jp/education_research/activity/activity-1339/" TargetMode="External"/><Relationship Id="rId30" Type="http://schemas.openxmlformats.org/officeDocument/2006/relationships/hyperlink" Target="https://www.i.tsukuba-tech.ac.jp/education_research/activity/activity-1280/" TargetMode="External"/><Relationship Id="rId31" Type="http://schemas.openxmlformats.org/officeDocument/2006/relationships/hyperlink" Target="https://www.i.tsukuba-tech.ac.jp/education_research/activity/int20/" TargetMode="External"/><Relationship Id="rId32" Type="http://schemas.openxmlformats.org/officeDocument/2006/relationships/hyperlink" Target="https://www.i.tsukuba-tech.ac.jp/education_research/activity/int17/" TargetMode="External"/><Relationship Id="rId33" Type="http://schemas.openxmlformats.org/officeDocument/2006/relationships/hyperlink" Target="https://www.i.tsukuba-tech.ac.jp/education_research/activity/int02/" TargetMode="External"/><Relationship Id="rId34" Type="http://schemas.openxmlformats.org/officeDocument/2006/relationships/hyperlink" Target="https://www.i.tsukuba-tech.ac.jp/education_research/activity/disabled-people-in-foreign-countries-and-their-culture-society-and-lives/" TargetMode="External"/><Relationship Id="rId35" Type="http://schemas.openxmlformats.org/officeDocument/2006/relationships/hyperlink" Target="https://www.i.tsukuba-tech.ac.jp/education_research/activity/int10/" TargetMode="External"/><Relationship Id="rId36" Type="http://schemas.openxmlformats.org/officeDocument/2006/relationships/hyperlink" Target="https://www.i.tsukuba-tech.ac.jp/education_research/activity/int12/" TargetMode="External"/><Relationship Id="rId37" Type="http://schemas.openxmlformats.org/officeDocument/2006/relationships/hyperlink" Target="https://www.i.tsukuba-tech.ac.jp/education_research/activity/int06/" TargetMode="External"/><Relationship Id="rId38" Type="http://schemas.openxmlformats.org/officeDocument/2006/relationships/hyperlink" Target="https://www.i.tsukuba-tech.ac.jp/education_research/activity/int04/" TargetMode="External"/><Relationship Id="rId39" Type="http://schemas.openxmlformats.org/officeDocument/2006/relationships/hyperlink" Target="https://www.i.tsukuba-tech.ac.jp/sitemap/" TargetMode="External"/><Relationship Id="rId40" Type="http://schemas.openxmlformats.org/officeDocument/2006/relationships/hyperlink" Target="https://www.i.tsukuba-tech.ac.jp/accessibility/" TargetMode="Externa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hyperlink" Target="https://www.i.tsukuba-tech.ac.jp/" TargetMode="External"/><Relationship Id="rId3" Type="http://schemas.openxmlformats.org/officeDocument/2006/relationships/vmlDrawing" Target="../drawings/vmlDrawing1.v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hyperlink" Target="https://www.i.tsukuba-tech.ac.jp/introduction/" TargetMode="Externa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hyperlink" Target="https://www.i.tsukuba-tech.ac.jp/introduction/diploma-policy/" TargetMode="Externa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hyperlink" Target="https://www.i.tsukuba-tech.ac.jp/introduction/curriculum-policy/" TargetMode="External"/><Relationship Id="rId3" Type="http://schemas.openxmlformats.org/officeDocument/2006/relationships/vmlDrawing" Target="../drawings/vmlDrawing4.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hyperlink" Target="https://www.i.tsukuba-tech.ac.jp/introduction/course-overview/" TargetMode="External"/><Relationship Id="rId3" Type="http://schemas.openxmlformats.org/officeDocument/2006/relationships/vmlDrawing" Target="../drawings/vmlDrawing5.vml"/>
</Relationships>
</file>

<file path=xl/worksheets/_rels/sheet10.xml.rels><?xml version="1.0" encoding="UTF-8"?>
<Relationships xmlns="http://schemas.openxmlformats.org/package/2006/relationships"><Relationship Id="rId1" Type="http://schemas.openxmlformats.org/officeDocument/2006/relationships/comments" Target="../comments10.xml"/><Relationship Id="rId2" Type="http://schemas.openxmlformats.org/officeDocument/2006/relationships/hyperlink" Target="https://www.i.tsukuba-tech.ac.jp/introduction/teachers/" TargetMode="External"/><Relationship Id="rId3" Type="http://schemas.openxmlformats.org/officeDocument/2006/relationships/vmlDrawing" Target="../drawings/vmlDrawing6.vml"/>
</Relationships>
</file>

<file path=xl/worksheets/_rels/sheet11.xml.rels><?xml version="1.0" encoding="UTF-8"?>
<Relationships xmlns="http://schemas.openxmlformats.org/package/2006/relationships"><Relationship Id="rId1" Type="http://schemas.openxmlformats.org/officeDocument/2006/relationships/comments" Target="../comments11.xml"/><Relationship Id="rId2" Type="http://schemas.openxmlformats.org/officeDocument/2006/relationships/hyperlink" Target="https://www.i.tsukuba-tech.ac.jp/introduction/qa/" TargetMode="External"/><Relationship Id="rId3" Type="http://schemas.openxmlformats.org/officeDocument/2006/relationships/vmlDrawing" Target="../drawings/vmlDrawing7.vml"/>
</Relationships>
</file>

<file path=xl/worksheets/_rels/sheet12.xml.rels><?xml version="1.0" encoding="UTF-8"?>
<Relationships xmlns="http://schemas.openxmlformats.org/package/2006/relationships"><Relationship Id="rId1" Type="http://schemas.openxmlformats.org/officeDocument/2006/relationships/comments" Target="../comments12.xml"/><Relationship Id="rId2" Type="http://schemas.openxmlformats.org/officeDocument/2006/relationships/hyperlink" Target="https://www.i.tsukuba-tech.ac.jp/admission/" TargetMode="External"/><Relationship Id="rId3" Type="http://schemas.openxmlformats.org/officeDocument/2006/relationships/vmlDrawing" Target="../drawings/vmlDrawing8.vml"/>
</Relationships>
</file>

<file path=xl/worksheets/_rels/sheet13.xml.rels><?xml version="1.0" encoding="UTF-8"?>
<Relationships xmlns="http://schemas.openxmlformats.org/package/2006/relationships"><Relationship Id="rId1" Type="http://schemas.openxmlformats.org/officeDocument/2006/relationships/comments" Target="../comments13.xml"/><Relationship Id="rId2" Type="http://schemas.openxmlformats.org/officeDocument/2006/relationships/hyperlink" Target="https://www.i.tsukuba-tech.ac.jp/admission/admission/" TargetMode="External"/><Relationship Id="rId3" Type="http://schemas.openxmlformats.org/officeDocument/2006/relationships/vmlDrawing" Target="../drawings/vmlDrawing9.vml"/>
</Relationships>
</file>

<file path=xl/worksheets/_rels/sheet14.xml.rels><?xml version="1.0" encoding="UTF-8"?>
<Relationships xmlns="http://schemas.openxmlformats.org/package/2006/relationships"><Relationship Id="rId1" Type="http://schemas.openxmlformats.org/officeDocument/2006/relationships/comments" Target="../comments14.xml"/><Relationship Id="rId2" Type="http://schemas.openxmlformats.org/officeDocument/2006/relationships/hyperlink" Target="https://www.i.tsukuba-tech.ac.jp/admission/opencampus/" TargetMode="External"/><Relationship Id="rId3" Type="http://schemas.openxmlformats.org/officeDocument/2006/relationships/vmlDrawing" Target="../drawings/vmlDrawing10.vml"/>
</Relationships>
</file>

<file path=xl/worksheets/_rels/sheet15.xml.rels><?xml version="1.0" encoding="UTF-8"?>
<Relationships xmlns="http://schemas.openxmlformats.org/package/2006/relationships"><Relationship Id="rId1" Type="http://schemas.openxmlformats.org/officeDocument/2006/relationships/comments" Target="../comments15.xml"/><Relationship Id="rId2" Type="http://schemas.openxmlformats.org/officeDocument/2006/relationships/hyperlink" Target="https://www.i.tsukuba-tech.ac.jp/admission/admission-policy/" TargetMode="External"/><Relationship Id="rId3" Type="http://schemas.openxmlformats.org/officeDocument/2006/relationships/vmlDrawing" Target="../drawings/vmlDrawing11.vml"/>
</Relationships>
</file>

<file path=xl/worksheets/_rels/sheet16.xml.rels><?xml version="1.0" encoding="UTF-8"?>
<Relationships xmlns="http://schemas.openxmlformats.org/package/2006/relationships"><Relationship Id="rId1" Type="http://schemas.openxmlformats.org/officeDocument/2006/relationships/comments" Target="../comments16.xml"/><Relationship Id="rId2" Type="http://schemas.openxmlformats.org/officeDocument/2006/relationships/hyperlink" Target="https://www.i.tsukuba-tech.ac.jp/admission/message-to-applicants/" TargetMode="External"/><Relationship Id="rId3" Type="http://schemas.openxmlformats.org/officeDocument/2006/relationships/vmlDrawing" Target="../drawings/vmlDrawing12.vml"/>
</Relationships>
</file>

<file path=xl/worksheets/_rels/sheet17.xml.rels><?xml version="1.0" encoding="UTF-8"?>
<Relationships xmlns="http://schemas.openxmlformats.org/package/2006/relationships"><Relationship Id="rId1" Type="http://schemas.openxmlformats.org/officeDocument/2006/relationships/comments" Target="../comments17.xml"/><Relationship Id="rId2" Type="http://schemas.openxmlformats.org/officeDocument/2006/relationships/hyperlink" Target="https://www.i.tsukuba-tech.ac.jp/education_research/" TargetMode="External"/><Relationship Id="rId3" Type="http://schemas.openxmlformats.org/officeDocument/2006/relationships/vmlDrawing" Target="../drawings/vmlDrawing13.vml"/>
</Relationships>
</file>

<file path=xl/worksheets/_rels/sheet18.xml.rels><?xml version="1.0" encoding="UTF-8"?>
<Relationships xmlns="http://schemas.openxmlformats.org/package/2006/relationships"><Relationship Id="rId1" Type="http://schemas.openxmlformats.org/officeDocument/2006/relationships/comments" Target="../comments18.xml"/><Relationship Id="rId2" Type="http://schemas.openxmlformats.org/officeDocument/2006/relationships/hyperlink" Target="https://www.i.tsukuba-tech.ac.jp/education_research/activity/" TargetMode="External"/><Relationship Id="rId3" Type="http://schemas.openxmlformats.org/officeDocument/2006/relationships/vmlDrawing" Target="../drawings/vmlDrawing14.vml"/>
</Relationships>
</file>

<file path=xl/worksheets/_rels/sheet19.xml.rels><?xml version="1.0" encoding="UTF-8"?>
<Relationships xmlns="http://schemas.openxmlformats.org/package/2006/relationships"><Relationship Id="rId1" Type="http://schemas.openxmlformats.org/officeDocument/2006/relationships/comments" Target="../comments19.xml"/><Relationship Id="rId2" Type="http://schemas.openxmlformats.org/officeDocument/2006/relationships/hyperlink" Target="https://www.i.tsukuba-tech.ac.jp/access/" TargetMode="External"/><Relationship Id="rId3" Type="http://schemas.openxmlformats.org/officeDocument/2006/relationships/vmlDrawing" Target="../drawings/vmlDrawing15.vml"/>
</Relationships>
</file>

<file path=xl/worksheets/_rels/sheet20.xml.rels><?xml version="1.0" encoding="UTF-8"?>
<Relationships xmlns="http://schemas.openxmlformats.org/package/2006/relationships"><Relationship Id="rId1" Type="http://schemas.openxmlformats.org/officeDocument/2006/relationships/comments" Target="../comments20.xml"/><Relationship Id="rId2" Type="http://schemas.openxmlformats.org/officeDocument/2006/relationships/hyperlink" Target="https://www.i.tsukuba-tech.ac.jp/access/access/" TargetMode="External"/><Relationship Id="rId3" Type="http://schemas.openxmlformats.org/officeDocument/2006/relationships/vmlDrawing" Target="../drawings/vmlDrawing16.vml"/>
</Relationships>
</file>

<file path=xl/worksheets/_rels/sheet21.xml.rels><?xml version="1.0" encoding="UTF-8"?>
<Relationships xmlns="http://schemas.openxmlformats.org/package/2006/relationships"><Relationship Id="rId1" Type="http://schemas.openxmlformats.org/officeDocument/2006/relationships/comments" Target="../comments21.xml"/><Relationship Id="rId2" Type="http://schemas.openxmlformats.org/officeDocument/2006/relationships/hyperlink" Target="https://www.i.tsukuba-tech.ac.jp/access/request-info/" TargetMode="External"/><Relationship Id="rId3" Type="http://schemas.openxmlformats.org/officeDocument/2006/relationships/vmlDrawing" Target="../drawings/vmlDrawing17.vml"/>
</Relationships>
</file>

<file path=xl/worksheets/_rels/sheet22.xml.rels><?xml version="1.0" encoding="UTF-8"?>
<Relationships xmlns="http://schemas.openxmlformats.org/package/2006/relationships"><Relationship Id="rId1" Type="http://schemas.openxmlformats.org/officeDocument/2006/relationships/comments" Target="../comments22.xml"/><Relationship Id="rId2" Type="http://schemas.openxmlformats.org/officeDocument/2006/relationships/hyperlink" Target="https://www.i.tsukuba-tech.ac.jp/news/news-1289/" TargetMode="External"/><Relationship Id="rId3" Type="http://schemas.openxmlformats.org/officeDocument/2006/relationships/vmlDrawing" Target="../drawings/vmlDrawing18.vml"/>
</Relationships>
</file>

<file path=xl/worksheets/_rels/sheet23.xml.rels><?xml version="1.0" encoding="UTF-8"?>
<Relationships xmlns="http://schemas.openxmlformats.org/package/2006/relationships"><Relationship Id="rId1" Type="http://schemas.openxmlformats.org/officeDocument/2006/relationships/comments" Target="../comments23.xml"/><Relationship Id="rId2" Type="http://schemas.openxmlformats.org/officeDocument/2006/relationships/hyperlink" Target="https://www.i.tsukuba-tech.ac.jp/news/news-1391/" TargetMode="External"/><Relationship Id="rId3" Type="http://schemas.openxmlformats.org/officeDocument/2006/relationships/vmlDrawing" Target="../drawings/vmlDrawing19.vml"/>
</Relationships>
</file>

<file path=xl/worksheets/_rels/sheet24.xml.rels><?xml version="1.0" encoding="UTF-8"?>
<Relationships xmlns="http://schemas.openxmlformats.org/package/2006/relationships"><Relationship Id="rId1" Type="http://schemas.openxmlformats.org/officeDocument/2006/relationships/comments" Target="../comments24.xml"/><Relationship Id="rId2" Type="http://schemas.openxmlformats.org/officeDocument/2006/relationships/hyperlink" Target="https://www.i.tsukuba-tech.ac.jp/news/news-1464/" TargetMode="External"/><Relationship Id="rId3" Type="http://schemas.openxmlformats.org/officeDocument/2006/relationships/vmlDrawing" Target="../drawings/vmlDrawing20.vml"/>
</Relationships>
</file>

<file path=xl/worksheets/_rels/sheet25.xml.rels><?xml version="1.0" encoding="UTF-8"?>
<Relationships xmlns="http://schemas.openxmlformats.org/package/2006/relationships"><Relationship Id="rId1" Type="http://schemas.openxmlformats.org/officeDocument/2006/relationships/comments" Target="../comments25.xml"/><Relationship Id="rId2" Type="http://schemas.openxmlformats.org/officeDocument/2006/relationships/hyperlink" Target="https://www.i.tsukuba-tech.ac.jp/news/news-1595/" TargetMode="External"/><Relationship Id="rId3" Type="http://schemas.openxmlformats.org/officeDocument/2006/relationships/vmlDrawing" Target="../drawings/vmlDrawing21.vml"/>
</Relationships>
</file>

<file path=xl/worksheets/_rels/sheet26.xml.rels><?xml version="1.0" encoding="UTF-8"?>
<Relationships xmlns="http://schemas.openxmlformats.org/package/2006/relationships"><Relationship Id="rId1" Type="http://schemas.openxmlformats.org/officeDocument/2006/relationships/comments" Target="../comments26.xml"/><Relationship Id="rId2" Type="http://schemas.openxmlformats.org/officeDocument/2006/relationships/hyperlink" Target="https://www.i.tsukuba-tech.ac.jp/news/news-1550/" TargetMode="External"/><Relationship Id="rId3" Type="http://schemas.openxmlformats.org/officeDocument/2006/relationships/vmlDrawing" Target="../drawings/vmlDrawing22.vml"/>
</Relationships>
</file>

<file path=xl/worksheets/_rels/sheet27.xml.rels><?xml version="1.0" encoding="UTF-8"?>
<Relationships xmlns="http://schemas.openxmlformats.org/package/2006/relationships"><Relationship Id="rId1" Type="http://schemas.openxmlformats.org/officeDocument/2006/relationships/comments" Target="../comments27.xml"/><Relationship Id="rId2" Type="http://schemas.openxmlformats.org/officeDocument/2006/relationships/hyperlink" Target="https://www.i.tsukuba-tech.ac.jp/news/news-1723/" TargetMode="External"/><Relationship Id="rId3" Type="http://schemas.openxmlformats.org/officeDocument/2006/relationships/vmlDrawing" Target="../drawings/vmlDrawing23.vml"/>
</Relationships>
</file>

<file path=xl/worksheets/_rels/sheet28.xml.rels><?xml version="1.0" encoding="UTF-8"?>
<Relationships xmlns="http://schemas.openxmlformats.org/package/2006/relationships"><Relationship Id="rId1" Type="http://schemas.openxmlformats.org/officeDocument/2006/relationships/comments" Target="../comments28.xml"/><Relationship Id="rId2" Type="http://schemas.openxmlformats.org/officeDocument/2006/relationships/hyperlink" Target="https://www.i.tsukuba-tech.ac.jp/news/20240925/" TargetMode="External"/><Relationship Id="rId3" Type="http://schemas.openxmlformats.org/officeDocument/2006/relationships/vmlDrawing" Target="../drawings/vmlDrawing24.vml"/>
</Relationships>
</file>

<file path=xl/worksheets/_rels/sheet29.xml.rels><?xml version="1.0" encoding="UTF-8"?>
<Relationships xmlns="http://schemas.openxmlformats.org/package/2006/relationships"><Relationship Id="rId1" Type="http://schemas.openxmlformats.org/officeDocument/2006/relationships/comments" Target="../comments29.xml"/><Relationship Id="rId2" Type="http://schemas.openxmlformats.org/officeDocument/2006/relationships/hyperlink" Target="https://www.i.tsukuba-tech.ac.jp/education_research/activity/activity-1701/" TargetMode="External"/><Relationship Id="rId3" Type="http://schemas.openxmlformats.org/officeDocument/2006/relationships/vmlDrawing" Target="../drawings/vmlDrawing25.vml"/>
</Relationships>
</file>

<file path=xl/worksheets/_rels/sheet30.xml.rels><?xml version="1.0" encoding="UTF-8"?>
<Relationships xmlns="http://schemas.openxmlformats.org/package/2006/relationships"><Relationship Id="rId1" Type="http://schemas.openxmlformats.org/officeDocument/2006/relationships/comments" Target="../comments30.xml"/><Relationship Id="rId2" Type="http://schemas.openxmlformats.org/officeDocument/2006/relationships/hyperlink" Target="https://www.i.tsukuba-tech.ac.jp/education_research/activity/activity-1581/" TargetMode="External"/><Relationship Id="rId3" Type="http://schemas.openxmlformats.org/officeDocument/2006/relationships/vmlDrawing" Target="../drawings/vmlDrawing26.vml"/>
</Relationships>
</file>

<file path=xl/worksheets/_rels/sheet31.xml.rels><?xml version="1.0" encoding="UTF-8"?>
<Relationships xmlns="http://schemas.openxmlformats.org/package/2006/relationships"><Relationship Id="rId1" Type="http://schemas.openxmlformats.org/officeDocument/2006/relationships/comments" Target="../comments31.xml"/><Relationship Id="rId2" Type="http://schemas.openxmlformats.org/officeDocument/2006/relationships/hyperlink" Target="https://www.i.tsukuba-tech.ac.jp/education_research/activity/activity-1500/" TargetMode="External"/><Relationship Id="rId3" Type="http://schemas.openxmlformats.org/officeDocument/2006/relationships/vmlDrawing" Target="../drawings/vmlDrawing27.vml"/>
</Relationships>
</file>

<file path=xl/worksheets/_rels/sheet32.xml.rels><?xml version="1.0" encoding="UTF-8"?>
<Relationships xmlns="http://schemas.openxmlformats.org/package/2006/relationships"><Relationship Id="rId1" Type="http://schemas.openxmlformats.org/officeDocument/2006/relationships/comments" Target="../comments32.xml"/><Relationship Id="rId2" Type="http://schemas.openxmlformats.org/officeDocument/2006/relationships/hyperlink" Target="https://www.i.tsukuba-tech.ac.jp/education_research/activity/activity-1431/" TargetMode="External"/><Relationship Id="rId3" Type="http://schemas.openxmlformats.org/officeDocument/2006/relationships/vmlDrawing" Target="../drawings/vmlDrawing28.vml"/>
</Relationships>
</file>

<file path=xl/worksheets/_rels/sheet33.xml.rels><?xml version="1.0" encoding="UTF-8"?>
<Relationships xmlns="http://schemas.openxmlformats.org/package/2006/relationships"><Relationship Id="rId1" Type="http://schemas.openxmlformats.org/officeDocument/2006/relationships/comments" Target="../comments33.xml"/><Relationship Id="rId2" Type="http://schemas.openxmlformats.org/officeDocument/2006/relationships/hyperlink" Target="https://www.i.tsukuba-tech.ac.jp/education_research/activity/activity-1339/" TargetMode="External"/><Relationship Id="rId3" Type="http://schemas.openxmlformats.org/officeDocument/2006/relationships/vmlDrawing" Target="../drawings/vmlDrawing29.vml"/>
</Relationships>
</file>

<file path=xl/worksheets/_rels/sheet34.xml.rels><?xml version="1.0" encoding="UTF-8"?>
<Relationships xmlns="http://schemas.openxmlformats.org/package/2006/relationships"><Relationship Id="rId1" Type="http://schemas.openxmlformats.org/officeDocument/2006/relationships/comments" Target="../comments34.xml"/><Relationship Id="rId2" Type="http://schemas.openxmlformats.org/officeDocument/2006/relationships/hyperlink" Target="https://www.i.tsukuba-tech.ac.jp/education_research/activity/activity-1280/" TargetMode="External"/><Relationship Id="rId3" Type="http://schemas.openxmlformats.org/officeDocument/2006/relationships/vmlDrawing" Target="../drawings/vmlDrawing30.vml"/>
</Relationships>
</file>

<file path=xl/worksheets/_rels/sheet35.xml.rels><?xml version="1.0" encoding="UTF-8"?>
<Relationships xmlns="http://schemas.openxmlformats.org/package/2006/relationships"><Relationship Id="rId1" Type="http://schemas.openxmlformats.org/officeDocument/2006/relationships/comments" Target="../comments35.xml"/><Relationship Id="rId2" Type="http://schemas.openxmlformats.org/officeDocument/2006/relationships/hyperlink" Target="https://www.i.tsukuba-tech.ac.jp/education_research/activity/int20/" TargetMode="External"/><Relationship Id="rId3" Type="http://schemas.openxmlformats.org/officeDocument/2006/relationships/vmlDrawing" Target="../drawings/vmlDrawing31.vml"/>
</Relationships>
</file>

<file path=xl/worksheets/_rels/sheet36.xml.rels><?xml version="1.0" encoding="UTF-8"?>
<Relationships xmlns="http://schemas.openxmlformats.org/package/2006/relationships"><Relationship Id="rId1" Type="http://schemas.openxmlformats.org/officeDocument/2006/relationships/comments" Target="../comments36.xml"/><Relationship Id="rId2" Type="http://schemas.openxmlformats.org/officeDocument/2006/relationships/hyperlink" Target="https://www.i.tsukuba-tech.ac.jp/education_research/activity/int17/" TargetMode="External"/><Relationship Id="rId3" Type="http://schemas.openxmlformats.org/officeDocument/2006/relationships/vmlDrawing" Target="../drawings/vmlDrawing32.vml"/>
</Relationships>
</file>

<file path=xl/worksheets/_rels/sheet37.xml.rels><?xml version="1.0" encoding="UTF-8"?>
<Relationships xmlns="http://schemas.openxmlformats.org/package/2006/relationships"><Relationship Id="rId1" Type="http://schemas.openxmlformats.org/officeDocument/2006/relationships/comments" Target="../comments37.xml"/><Relationship Id="rId2" Type="http://schemas.openxmlformats.org/officeDocument/2006/relationships/hyperlink" Target="https://www.i.tsukuba-tech.ac.jp/education_research/activity/int02/" TargetMode="External"/><Relationship Id="rId3" Type="http://schemas.openxmlformats.org/officeDocument/2006/relationships/vmlDrawing" Target="../drawings/vmlDrawing33.vml"/>
</Relationships>
</file>

<file path=xl/worksheets/_rels/sheet38.xml.rels><?xml version="1.0" encoding="UTF-8"?>
<Relationships xmlns="http://schemas.openxmlformats.org/package/2006/relationships"><Relationship Id="rId1" Type="http://schemas.openxmlformats.org/officeDocument/2006/relationships/comments" Target="../comments38.xml"/><Relationship Id="rId2" Type="http://schemas.openxmlformats.org/officeDocument/2006/relationships/hyperlink" Target="https://www.i.tsukuba-tech.ac.jp/education_research/activity/disabled-people-in-foreign-countries-and-their-culture-society-and-lives/" TargetMode="External"/><Relationship Id="rId3" Type="http://schemas.openxmlformats.org/officeDocument/2006/relationships/vmlDrawing" Target="../drawings/vmlDrawing34.vml"/>
</Relationships>
</file>

<file path=xl/worksheets/_rels/sheet39.xml.rels><?xml version="1.0" encoding="UTF-8"?>
<Relationships xmlns="http://schemas.openxmlformats.org/package/2006/relationships"><Relationship Id="rId1" Type="http://schemas.openxmlformats.org/officeDocument/2006/relationships/comments" Target="../comments39.xml"/><Relationship Id="rId2" Type="http://schemas.openxmlformats.org/officeDocument/2006/relationships/hyperlink" Target="https://www.i.tsukuba-tech.ac.jp/education_research/activity/int10/" TargetMode="External"/><Relationship Id="rId3" Type="http://schemas.openxmlformats.org/officeDocument/2006/relationships/vmlDrawing" Target="../drawings/vmlDrawing35.vml"/>
</Relationships>
</file>

<file path=xl/worksheets/_rels/sheet40.xml.rels><?xml version="1.0" encoding="UTF-8"?>
<Relationships xmlns="http://schemas.openxmlformats.org/package/2006/relationships"><Relationship Id="rId1" Type="http://schemas.openxmlformats.org/officeDocument/2006/relationships/comments" Target="../comments40.xml"/><Relationship Id="rId2" Type="http://schemas.openxmlformats.org/officeDocument/2006/relationships/hyperlink" Target="https://www.i.tsukuba-tech.ac.jp/education_research/activity/int12/" TargetMode="External"/><Relationship Id="rId3" Type="http://schemas.openxmlformats.org/officeDocument/2006/relationships/vmlDrawing" Target="../drawings/vmlDrawing36.vml"/>
</Relationships>
</file>

<file path=xl/worksheets/_rels/sheet41.xml.rels><?xml version="1.0" encoding="UTF-8"?>
<Relationships xmlns="http://schemas.openxmlformats.org/package/2006/relationships"><Relationship Id="rId1" Type="http://schemas.openxmlformats.org/officeDocument/2006/relationships/comments" Target="../comments41.xml"/><Relationship Id="rId2" Type="http://schemas.openxmlformats.org/officeDocument/2006/relationships/hyperlink" Target="https://www.i.tsukuba-tech.ac.jp/education_research/activity/int06/" TargetMode="External"/><Relationship Id="rId3" Type="http://schemas.openxmlformats.org/officeDocument/2006/relationships/vmlDrawing" Target="../drawings/vmlDrawing37.vml"/>
</Relationships>
</file>

<file path=xl/worksheets/_rels/sheet42.xml.rels><?xml version="1.0" encoding="UTF-8"?>
<Relationships xmlns="http://schemas.openxmlformats.org/package/2006/relationships"><Relationship Id="rId1" Type="http://schemas.openxmlformats.org/officeDocument/2006/relationships/comments" Target="../comments42.xml"/><Relationship Id="rId2" Type="http://schemas.openxmlformats.org/officeDocument/2006/relationships/hyperlink" Target="https://www.i.tsukuba-tech.ac.jp/education_research/activity/int04/" TargetMode="External"/><Relationship Id="rId3" Type="http://schemas.openxmlformats.org/officeDocument/2006/relationships/vmlDrawing" Target="../drawings/vmlDrawing38.vml"/>
</Relationships>
</file>

<file path=xl/worksheets/_rels/sheet43.xml.rels><?xml version="1.0" encoding="UTF-8"?>
<Relationships xmlns="http://schemas.openxmlformats.org/package/2006/relationships"><Relationship Id="rId1" Type="http://schemas.openxmlformats.org/officeDocument/2006/relationships/comments" Target="../comments43.xml"/><Relationship Id="rId2" Type="http://schemas.openxmlformats.org/officeDocument/2006/relationships/hyperlink" Target="https://www.i.tsukuba-tech.ac.jp/sitemap/" TargetMode="External"/><Relationship Id="rId3" Type="http://schemas.openxmlformats.org/officeDocument/2006/relationships/vmlDrawing" Target="../drawings/vmlDrawing39.vml"/>
</Relationships>
</file>

<file path=xl/worksheets/_rels/sheet44.xml.rels><?xml version="1.0" encoding="UTF-8"?>
<Relationships xmlns="http://schemas.openxmlformats.org/package/2006/relationships"><Relationship Id="rId1" Type="http://schemas.openxmlformats.org/officeDocument/2006/relationships/comments" Target="../comments44.xml"/><Relationship Id="rId2" Type="http://schemas.openxmlformats.org/officeDocument/2006/relationships/hyperlink" Target="https://www.i.tsukuba-tech.ac.jp/accessibility/" TargetMode="External"/><Relationship Id="rId3" Type="http://schemas.openxmlformats.org/officeDocument/2006/relationships/vmlDrawing" Target="../drawings/vmlDrawing40.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10" activeCellId="0" sqref="B10"/>
    </sheetView>
  </sheetViews>
  <sheetFormatPr defaultColWidth="12.59765625" defaultRowHeight="15.75" zeroHeight="false" outlineLevelRow="0" outlineLevelCol="0"/>
  <cols>
    <col collapsed="false" customWidth="true" hidden="false" outlineLevel="0" max="1" min="1" style="0" width="61.8"/>
    <col collapsed="false" customWidth="true" hidden="false" outlineLevel="0" max="2" min="2" style="0" width="95.67"/>
  </cols>
  <sheetData>
    <row r="1" customFormat="false" ht="15.75" hidden="false" customHeight="false" outlineLevel="0" collapsed="false">
      <c r="A1" s="1" t="s">
        <v>0</v>
      </c>
      <c r="B1" s="2" t="n">
        <v>45901</v>
      </c>
    </row>
    <row r="2" customFormat="false" ht="15.75" hidden="false" customHeight="false" outlineLevel="0" collapsed="false">
      <c r="A2" s="1" t="s">
        <v>1</v>
      </c>
      <c r="B2" s="3" t="s">
        <v>2</v>
      </c>
    </row>
    <row r="3" customFormat="false" ht="15.75" hidden="false" customHeight="false" outlineLevel="0" collapsed="false">
      <c r="A3" s="1" t="s">
        <v>3</v>
      </c>
      <c r="B3" s="3" t="s">
        <v>4</v>
      </c>
    </row>
    <row r="4" customFormat="false" ht="15.75" hidden="false" customHeight="false" outlineLevel="0" collapsed="false">
      <c r="A4" s="1" t="s">
        <v>5</v>
      </c>
      <c r="B4" s="3" t="s">
        <v>6</v>
      </c>
    </row>
    <row r="5" customFormat="false" ht="15.75" hidden="false" customHeight="false" outlineLevel="0" collapsed="false">
      <c r="A5" s="1" t="s">
        <v>7</v>
      </c>
      <c r="B5" s="4" t="s">
        <v>8</v>
      </c>
    </row>
    <row r="6" customFormat="false" ht="15.75" hidden="false" customHeight="false" outlineLevel="0" collapsed="false">
      <c r="A6" s="1" t="s">
        <v>9</v>
      </c>
      <c r="B6" s="4" t="s">
        <v>10</v>
      </c>
    </row>
    <row r="7" customFormat="false" ht="15.75" hidden="false" customHeight="false" outlineLevel="0" collapsed="false">
      <c r="A7" s="1" t="s">
        <v>11</v>
      </c>
      <c r="B7" s="3" t="s">
        <v>12</v>
      </c>
    </row>
    <row r="8" customFormat="false" ht="15.75" hidden="false" customHeight="false" outlineLevel="0" collapsed="false">
      <c r="A8" s="1" t="s">
        <v>13</v>
      </c>
      <c r="B8" s="3" t="s">
        <v>14</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4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cols>
    <col collapsed="false" customWidth="true" hidden="false" outlineLevel="0" max="1" min="1" style="0" width="8.8"/>
    <col collapsed="false" customWidth="true" hidden="false" outlineLevel="0" max="2" min="2" style="0" width="41.93"/>
    <col collapsed="false" customWidth="true" hidden="false" outlineLevel="0" max="3" min="3" style="0" width="6.86"/>
    <col collapsed="false" customWidth="true" hidden="false" outlineLevel="0" max="4" min="4" style="0" width="4.93"/>
    <col collapsed="false" customWidth="true" hidden="false" outlineLevel="0" max="5" min="5" style="0" width="11"/>
  </cols>
  <sheetData>
    <row r="1" customFormat="false" ht="15.75" hidden="false" customHeight="true" outlineLevel="0" collapsed="false">
      <c r="A1" s="5" t="s">
        <v>15</v>
      </c>
      <c r="B1" s="5" t="s">
        <v>16</v>
      </c>
      <c r="C1" s="6" t="s">
        <v>17</v>
      </c>
      <c r="D1" s="6" t="s">
        <v>18</v>
      </c>
      <c r="E1" s="6" t="s">
        <v>19</v>
      </c>
      <c r="F1" s="7"/>
      <c r="G1" s="7"/>
      <c r="H1" s="7"/>
      <c r="I1" s="7"/>
      <c r="J1" s="7"/>
      <c r="K1" s="7"/>
      <c r="L1" s="7"/>
      <c r="M1" s="7"/>
      <c r="N1" s="7"/>
      <c r="O1" s="7"/>
      <c r="P1" s="7"/>
      <c r="Q1" s="7"/>
      <c r="R1" s="7"/>
      <c r="S1" s="7"/>
      <c r="T1" s="7"/>
      <c r="U1" s="7"/>
      <c r="V1" s="7"/>
      <c r="W1" s="7"/>
      <c r="X1" s="7"/>
    </row>
    <row r="2" customFormat="false" ht="15.75" hidden="false" customHeight="false" outlineLevel="0" collapsed="false">
      <c r="A2" s="8" t="s">
        <v>20</v>
      </c>
      <c r="B2" s="9" t="s">
        <v>21</v>
      </c>
      <c r="C2" s="8" t="s">
        <v>22</v>
      </c>
      <c r="D2" s="8" t="s">
        <v>23</v>
      </c>
      <c r="E2" s="8" t="s">
        <v>23</v>
      </c>
    </row>
    <row r="3" customFormat="false" ht="15.75" hidden="false" customHeight="false" outlineLevel="0" collapsed="false">
      <c r="A3" s="8" t="s">
        <v>24</v>
      </c>
      <c r="B3" s="9" t="s">
        <v>25</v>
      </c>
      <c r="C3" s="8" t="s">
        <v>22</v>
      </c>
      <c r="D3" s="10" t="s">
        <v>26</v>
      </c>
      <c r="E3" s="8" t="s">
        <v>23</v>
      </c>
    </row>
    <row r="4" customFormat="false" ht="15.75" hidden="false" customHeight="false" outlineLevel="0" collapsed="false">
      <c r="A4" s="8" t="s">
        <v>27</v>
      </c>
      <c r="B4" s="9" t="s">
        <v>28</v>
      </c>
      <c r="C4" s="8" t="s">
        <v>22</v>
      </c>
      <c r="D4" s="8" t="s">
        <v>23</v>
      </c>
      <c r="E4" s="8" t="s">
        <v>23</v>
      </c>
    </row>
    <row r="5" customFormat="false" ht="15.75" hidden="false" customHeight="false" outlineLevel="0" collapsed="false">
      <c r="A5" s="8" t="s">
        <v>29</v>
      </c>
      <c r="B5" s="9" t="s">
        <v>30</v>
      </c>
      <c r="C5" s="8" t="s">
        <v>22</v>
      </c>
      <c r="D5" s="8" t="s">
        <v>23</v>
      </c>
      <c r="E5" s="8" t="s">
        <v>23</v>
      </c>
    </row>
    <row r="6" customFormat="false" ht="15.75" hidden="false" customHeight="false" outlineLevel="0" collapsed="false">
      <c r="A6" s="8" t="s">
        <v>31</v>
      </c>
      <c r="B6" s="9" t="s">
        <v>32</v>
      </c>
      <c r="C6" s="8" t="s">
        <v>4</v>
      </c>
      <c r="D6" s="10" t="s">
        <v>26</v>
      </c>
      <c r="E6" s="8" t="s">
        <v>23</v>
      </c>
    </row>
    <row r="7" customFormat="false" ht="15.75" hidden="false" customHeight="false" outlineLevel="0" collapsed="false">
      <c r="A7" s="8" t="s">
        <v>33</v>
      </c>
      <c r="B7" s="9" t="s">
        <v>34</v>
      </c>
      <c r="C7" s="8" t="s">
        <v>4</v>
      </c>
      <c r="D7" s="8" t="s">
        <v>23</v>
      </c>
      <c r="E7" s="8" t="s">
        <v>23</v>
      </c>
    </row>
    <row r="8" customFormat="false" ht="15.75" hidden="false" customHeight="false" outlineLevel="0" collapsed="false">
      <c r="A8" s="8" t="s">
        <v>35</v>
      </c>
      <c r="B8" s="9" t="s">
        <v>36</v>
      </c>
      <c r="C8" s="8" t="s">
        <v>22</v>
      </c>
      <c r="D8" s="8" t="s">
        <v>23</v>
      </c>
      <c r="E8" s="8" t="s">
        <v>23</v>
      </c>
    </row>
    <row r="9" customFormat="false" ht="15.75" hidden="false" customHeight="false" outlineLevel="0" collapsed="false">
      <c r="A9" s="8" t="s">
        <v>37</v>
      </c>
      <c r="B9" s="9" t="s">
        <v>38</v>
      </c>
      <c r="C9" s="8" t="s">
        <v>22</v>
      </c>
      <c r="D9" s="8" t="s">
        <v>23</v>
      </c>
      <c r="E9" s="8" t="s">
        <v>23</v>
      </c>
    </row>
    <row r="10" customFormat="false" ht="15.75" hidden="false" customHeight="false" outlineLevel="0" collapsed="false">
      <c r="A10" s="8" t="s">
        <v>39</v>
      </c>
      <c r="B10" s="9" t="s">
        <v>40</v>
      </c>
      <c r="C10" s="8" t="s">
        <v>22</v>
      </c>
      <c r="D10" s="10" t="s">
        <v>26</v>
      </c>
      <c r="E10" s="8" t="s">
        <v>23</v>
      </c>
    </row>
    <row r="11" customFormat="false" ht="15.75" hidden="false" customHeight="false" outlineLevel="0" collapsed="false">
      <c r="A11" s="8" t="s">
        <v>41</v>
      </c>
      <c r="B11" s="9" t="s">
        <v>42</v>
      </c>
      <c r="C11" s="8" t="s">
        <v>22</v>
      </c>
      <c r="D11" s="10" t="s">
        <v>26</v>
      </c>
      <c r="E11" s="8" t="s">
        <v>23</v>
      </c>
    </row>
    <row r="12" customFormat="false" ht="15.75" hidden="false" customHeight="false" outlineLevel="0" collapsed="false">
      <c r="A12" s="8" t="s">
        <v>43</v>
      </c>
      <c r="B12" s="9" t="s">
        <v>44</v>
      </c>
      <c r="C12" s="8" t="s">
        <v>22</v>
      </c>
      <c r="D12" s="10" t="s">
        <v>26</v>
      </c>
      <c r="E12" s="8" t="s">
        <v>23</v>
      </c>
    </row>
    <row r="13" customFormat="false" ht="15.75" hidden="false" customHeight="false" outlineLevel="0" collapsed="false">
      <c r="A13" s="8" t="s">
        <v>45</v>
      </c>
      <c r="B13" s="9" t="s">
        <v>46</v>
      </c>
      <c r="C13" s="8" t="s">
        <v>4</v>
      </c>
      <c r="D13" s="8" t="s">
        <v>23</v>
      </c>
      <c r="E13" s="8" t="s">
        <v>47</v>
      </c>
    </row>
    <row r="14" customFormat="false" ht="15.75" hidden="false" customHeight="false" outlineLevel="0" collapsed="false">
      <c r="A14" s="8" t="s">
        <v>48</v>
      </c>
      <c r="B14" s="9" t="s">
        <v>49</v>
      </c>
      <c r="C14" s="8" t="s">
        <v>4</v>
      </c>
      <c r="D14" s="8" t="s">
        <v>23</v>
      </c>
      <c r="E14" s="8" t="s">
        <v>23</v>
      </c>
    </row>
    <row r="15" customFormat="false" ht="15.75" hidden="false" customHeight="false" outlineLevel="0" collapsed="false">
      <c r="A15" s="8" t="s">
        <v>50</v>
      </c>
      <c r="B15" s="9" t="s">
        <v>51</v>
      </c>
      <c r="C15" s="8" t="s">
        <v>4</v>
      </c>
      <c r="D15" s="8" t="s">
        <v>23</v>
      </c>
      <c r="E15" s="8" t="s">
        <v>23</v>
      </c>
    </row>
    <row r="16" customFormat="false" ht="15.75" hidden="false" customHeight="false" outlineLevel="0" collapsed="false">
      <c r="A16" s="8" t="s">
        <v>52</v>
      </c>
      <c r="B16" s="9" t="s">
        <v>53</v>
      </c>
      <c r="C16" s="8" t="s">
        <v>22</v>
      </c>
      <c r="D16" s="8" t="s">
        <v>23</v>
      </c>
      <c r="E16" s="8" t="s">
        <v>23</v>
      </c>
    </row>
    <row r="17" customFormat="false" ht="15.75" hidden="false" customHeight="false" outlineLevel="0" collapsed="false">
      <c r="A17" s="8" t="s">
        <v>54</v>
      </c>
      <c r="B17" s="9" t="s">
        <v>55</v>
      </c>
      <c r="C17" s="8" t="s">
        <v>22</v>
      </c>
      <c r="D17" s="8" t="s">
        <v>23</v>
      </c>
      <c r="E17" s="8" t="s">
        <v>23</v>
      </c>
    </row>
    <row r="18" customFormat="false" ht="15.75" hidden="false" customHeight="false" outlineLevel="0" collapsed="false">
      <c r="A18" s="8" t="s">
        <v>56</v>
      </c>
      <c r="B18" s="9" t="s">
        <v>57</v>
      </c>
      <c r="C18" s="8" t="s">
        <v>22</v>
      </c>
      <c r="D18" s="8" t="s">
        <v>23</v>
      </c>
      <c r="E18" s="8" t="s">
        <v>23</v>
      </c>
    </row>
    <row r="19" customFormat="false" ht="15.75" hidden="false" customHeight="false" outlineLevel="0" collapsed="false">
      <c r="A19" s="8" t="s">
        <v>58</v>
      </c>
      <c r="B19" s="9" t="s">
        <v>59</v>
      </c>
      <c r="C19" s="8" t="s">
        <v>22</v>
      </c>
      <c r="D19" s="10" t="s">
        <v>26</v>
      </c>
      <c r="E19" s="8" t="s">
        <v>23</v>
      </c>
    </row>
    <row r="20" customFormat="false" ht="15.75" hidden="false" customHeight="false" outlineLevel="0" collapsed="false">
      <c r="A20" s="8" t="s">
        <v>60</v>
      </c>
      <c r="B20" s="11" t="s">
        <v>61</v>
      </c>
      <c r="C20" s="8" t="s">
        <v>22</v>
      </c>
      <c r="D20" s="10" t="s">
        <v>26</v>
      </c>
      <c r="E20" s="8" t="s">
        <v>23</v>
      </c>
    </row>
    <row r="21" customFormat="false" ht="15.75" hidden="false" customHeight="false" outlineLevel="0" collapsed="false">
      <c r="A21" s="8" t="s">
        <v>62</v>
      </c>
      <c r="B21" s="9" t="s">
        <v>63</v>
      </c>
      <c r="C21" s="8" t="s">
        <v>22</v>
      </c>
      <c r="D21" s="8" t="s">
        <v>23</v>
      </c>
      <c r="E21" s="8" t="s">
        <v>23</v>
      </c>
    </row>
    <row r="22" customFormat="false" ht="15.75" hidden="false" customHeight="false" outlineLevel="0" collapsed="false">
      <c r="A22" s="8" t="s">
        <v>64</v>
      </c>
      <c r="B22" s="9" t="s">
        <v>65</v>
      </c>
      <c r="C22" s="8" t="s">
        <v>22</v>
      </c>
      <c r="D22" s="8" t="s">
        <v>23</v>
      </c>
      <c r="E22" s="8" t="s">
        <v>23</v>
      </c>
    </row>
    <row r="23" customFormat="false" ht="15.75" hidden="false" customHeight="false" outlineLevel="0" collapsed="false">
      <c r="A23" s="8" t="s">
        <v>66</v>
      </c>
      <c r="B23" s="9" t="s">
        <v>67</v>
      </c>
      <c r="C23" s="8" t="s">
        <v>22</v>
      </c>
      <c r="D23" s="8" t="s">
        <v>23</v>
      </c>
      <c r="E23" s="8" t="s">
        <v>23</v>
      </c>
    </row>
    <row r="24" customFormat="false" ht="15.75" hidden="false" customHeight="false" outlineLevel="0" collapsed="false">
      <c r="A24" s="8" t="s">
        <v>68</v>
      </c>
      <c r="B24" s="9" t="s">
        <v>69</v>
      </c>
      <c r="C24" s="8" t="s">
        <v>22</v>
      </c>
      <c r="D24" s="8" t="s">
        <v>23</v>
      </c>
      <c r="E24" s="8" t="s">
        <v>23</v>
      </c>
    </row>
    <row r="25" customFormat="false" ht="15.75" hidden="false" customHeight="false" outlineLevel="0" collapsed="false">
      <c r="A25" s="8" t="s">
        <v>70</v>
      </c>
      <c r="B25" s="9" t="s">
        <v>71</v>
      </c>
      <c r="C25" s="8" t="s">
        <v>4</v>
      </c>
      <c r="D25" s="8" t="s">
        <v>23</v>
      </c>
      <c r="E25" s="8" t="s">
        <v>23</v>
      </c>
    </row>
    <row r="26" customFormat="false" ht="15.75" hidden="false" customHeight="false" outlineLevel="0" collapsed="false">
      <c r="A26" s="8" t="s">
        <v>72</v>
      </c>
      <c r="B26" s="9" t="s">
        <v>73</v>
      </c>
      <c r="C26" s="8" t="s">
        <v>4</v>
      </c>
      <c r="D26" s="8" t="s">
        <v>23</v>
      </c>
      <c r="E26" s="8" t="s">
        <v>23</v>
      </c>
    </row>
    <row r="27" customFormat="false" ht="15.75" hidden="false" customHeight="false" outlineLevel="0" collapsed="false">
      <c r="A27" s="8" t="s">
        <v>74</v>
      </c>
      <c r="B27" s="9" t="s">
        <v>75</v>
      </c>
      <c r="C27" s="8" t="s">
        <v>4</v>
      </c>
      <c r="D27" s="8" t="s">
        <v>23</v>
      </c>
      <c r="E27" s="8" t="s">
        <v>23</v>
      </c>
    </row>
    <row r="28" customFormat="false" ht="15.75" hidden="false" customHeight="false" outlineLevel="0" collapsed="false">
      <c r="A28" s="8" t="s">
        <v>76</v>
      </c>
      <c r="B28" s="9" t="s">
        <v>77</v>
      </c>
      <c r="C28" s="8" t="s">
        <v>22</v>
      </c>
      <c r="D28" s="8" t="s">
        <v>23</v>
      </c>
      <c r="E28" s="8" t="s">
        <v>23</v>
      </c>
    </row>
    <row r="29" customFormat="false" ht="15.75" hidden="false" customHeight="false" outlineLevel="0" collapsed="false">
      <c r="A29" s="8" t="s">
        <v>78</v>
      </c>
      <c r="B29" s="9" t="s">
        <v>79</v>
      </c>
      <c r="C29" s="8" t="s">
        <v>4</v>
      </c>
      <c r="D29" s="8" t="s">
        <v>23</v>
      </c>
      <c r="E29" s="8" t="s">
        <v>23</v>
      </c>
    </row>
    <row r="30" customFormat="false" ht="15.75" hidden="false" customHeight="false" outlineLevel="0" collapsed="false">
      <c r="A30" s="8" t="s">
        <v>80</v>
      </c>
      <c r="B30" s="9" t="s">
        <v>81</v>
      </c>
      <c r="C30" s="8" t="s">
        <v>22</v>
      </c>
      <c r="D30" s="8" t="s">
        <v>23</v>
      </c>
      <c r="E30" s="8" t="s">
        <v>23</v>
      </c>
    </row>
    <row r="31" customFormat="false" ht="15.75" hidden="false" customHeight="false" outlineLevel="0" collapsed="false">
      <c r="A31" s="8" t="s">
        <v>82</v>
      </c>
      <c r="B31" s="9" t="s">
        <v>83</v>
      </c>
      <c r="C31" s="8" t="s">
        <v>22</v>
      </c>
      <c r="D31" s="10" t="s">
        <v>26</v>
      </c>
      <c r="E31" s="8" t="s">
        <v>23</v>
      </c>
    </row>
    <row r="32" customFormat="false" ht="15.75" hidden="false" customHeight="false" outlineLevel="0" collapsed="false">
      <c r="A32" s="8" t="s">
        <v>84</v>
      </c>
      <c r="B32" s="9" t="s">
        <v>85</v>
      </c>
      <c r="C32" s="8" t="s">
        <v>4</v>
      </c>
      <c r="D32" s="8" t="s">
        <v>23</v>
      </c>
      <c r="E32" s="8" t="s">
        <v>23</v>
      </c>
    </row>
    <row r="33" customFormat="false" ht="15.75" hidden="false" customHeight="false" outlineLevel="0" collapsed="false">
      <c r="A33" s="8" t="s">
        <v>86</v>
      </c>
      <c r="B33" s="9" t="s">
        <v>87</v>
      </c>
      <c r="C33" s="8" t="s">
        <v>4</v>
      </c>
      <c r="D33" s="8" t="s">
        <v>23</v>
      </c>
      <c r="E33" s="8" t="s">
        <v>23</v>
      </c>
    </row>
    <row r="34" customFormat="false" ht="15.75" hidden="false" customHeight="false" outlineLevel="0" collapsed="false">
      <c r="A34" s="8" t="s">
        <v>88</v>
      </c>
      <c r="B34" s="9" t="s">
        <v>89</v>
      </c>
      <c r="C34" s="8" t="s">
        <v>22</v>
      </c>
      <c r="D34" s="10" t="s">
        <v>26</v>
      </c>
      <c r="E34" s="8" t="s">
        <v>23</v>
      </c>
    </row>
    <row r="35" customFormat="false" ht="15.75" hidden="false" customHeight="false" outlineLevel="0" collapsed="false">
      <c r="A35" s="8" t="s">
        <v>90</v>
      </c>
      <c r="B35" s="9" t="s">
        <v>91</v>
      </c>
      <c r="C35" s="8" t="s">
        <v>22</v>
      </c>
      <c r="D35" s="10" t="s">
        <v>26</v>
      </c>
      <c r="E35" s="8" t="s">
        <v>23</v>
      </c>
    </row>
    <row r="36" customFormat="false" ht="15.75" hidden="false" customHeight="false" outlineLevel="0" collapsed="false">
      <c r="A36" s="8" t="s">
        <v>92</v>
      </c>
      <c r="B36" s="9" t="s">
        <v>93</v>
      </c>
      <c r="C36" s="8" t="s">
        <v>4</v>
      </c>
      <c r="D36" s="10" t="s">
        <v>26</v>
      </c>
      <c r="E36" s="8" t="s">
        <v>23</v>
      </c>
    </row>
    <row r="37" customFormat="false" ht="15.75" hidden="false" customHeight="false" outlineLevel="0" collapsed="false">
      <c r="A37" s="8" t="s">
        <v>94</v>
      </c>
      <c r="B37" s="9" t="s">
        <v>95</v>
      </c>
      <c r="C37" s="8" t="s">
        <v>4</v>
      </c>
      <c r="D37" s="10" t="s">
        <v>26</v>
      </c>
      <c r="E37" s="8" t="s">
        <v>23</v>
      </c>
    </row>
    <row r="38" customFormat="false" ht="15.75" hidden="false" customHeight="false" outlineLevel="0" collapsed="false">
      <c r="A38" s="8" t="s">
        <v>96</v>
      </c>
      <c r="B38" s="9" t="s">
        <v>97</v>
      </c>
      <c r="C38" s="8" t="s">
        <v>22</v>
      </c>
      <c r="D38" s="8" t="s">
        <v>23</v>
      </c>
      <c r="E38" s="8" t="s">
        <v>23</v>
      </c>
    </row>
    <row r="39" customFormat="false" ht="15.75" hidden="false" customHeight="false" outlineLevel="0" collapsed="false">
      <c r="A39" s="8" t="s">
        <v>98</v>
      </c>
      <c r="B39" s="9" t="s">
        <v>99</v>
      </c>
      <c r="C39" s="8" t="s">
        <v>22</v>
      </c>
      <c r="D39" s="8" t="s">
        <v>23</v>
      </c>
      <c r="E39" s="8" t="s">
        <v>23</v>
      </c>
    </row>
    <row r="40" customFormat="false" ht="15.75" hidden="false" customHeight="false" outlineLevel="0" collapsed="false">
      <c r="A40" s="8" t="s">
        <v>100</v>
      </c>
      <c r="B40" s="9"/>
      <c r="C40" s="8"/>
      <c r="D40" s="8"/>
      <c r="E40" s="12" t="s">
        <v>101</v>
      </c>
    </row>
  </sheetData>
  <conditionalFormatting sqref="D38:D39 D32:D33 D21:D30 D13:D18 D7:D9 D4:D5 D2">
    <cfRule type="cellIs" priority="2" operator="equal" aboveAverage="0" equalAverage="0" bottom="0" percent="0" rank="0" text="" dxfId="5">
      <formula>"x"</formula>
    </cfRule>
    <cfRule type="cellIs" priority="3" operator="equal" aboveAverage="0" equalAverage="0" bottom="0" percent="0" rank="0" text="" dxfId="6">
      <formula>"o"</formula>
    </cfRule>
  </conditionalFormatting>
  <conditionalFormatting sqref="E2:E39">
    <cfRule type="cellIs" priority="4" operator="equal" aboveAverage="0" equalAverage="0" bottom="0" percent="0" rank="0" text="" dxfId="7">
      <formula>"x"</formula>
    </cfRule>
    <cfRule type="cellIs" priority="5" operator="equal" aboveAverage="0" equalAverage="0" bottom="0" percent="0" rank="0" text="" dxfId="8">
      <formula>"o"</formula>
    </cfRule>
  </conditionalFormatting>
  <conditionalFormatting sqref="E40">
    <cfRule type="cellIs" priority="6" operator="equal" aboveAverage="0" equalAverage="0" bottom="0" percent="0" rank="0" text="" dxfId="9">
      <formula>"AA"</formula>
    </cfRule>
  </conditionalFormatting>
  <conditionalFormatting sqref="E40">
    <cfRule type="cellIs" priority="7" operator="equal" aboveAverage="0" equalAverage="0" bottom="0" percent="0" rank="0" text="" dxfId="10">
      <formula>"NI"</formula>
    </cfRule>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R4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2" ySplit="2" topLeftCell="C3" activePane="bottomRight" state="frozen"/>
      <selection pane="topLeft" activeCell="A1" activeCellId="0" sqref="A1"/>
      <selection pane="topRight" activeCell="C1" activeCellId="0" sqref="C1"/>
      <selection pane="bottomLeft" activeCell="A3" activeCellId="0" sqref="A3"/>
      <selection pane="bottomRight" activeCell="A1" activeCellId="0" sqref="A1"/>
    </sheetView>
  </sheetViews>
  <sheetFormatPr defaultColWidth="12.59765625" defaultRowHeight="15.75" zeroHeight="false" outlineLevelRow="0" outlineLevelCol="0"/>
  <cols>
    <col collapsed="false" customWidth="true" hidden="false" outlineLevel="0" max="1" min="1" style="0" width="8.87"/>
    <col collapsed="false" customWidth="true" hidden="false" outlineLevel="0" max="2" min="2" style="0" width="4.47"/>
    <col collapsed="false" customWidth="true" hidden="false" outlineLevel="0" max="44" min="3" style="0" width="3.87"/>
  </cols>
  <sheetData>
    <row r="1" customFormat="false" ht="15.75" hidden="false" customHeight="false" outlineLevel="0" collapsed="false">
      <c r="A1" s="13" t="s">
        <v>102</v>
      </c>
      <c r="B1" s="14" t="s">
        <v>103</v>
      </c>
      <c r="C1" s="13" t="s">
        <v>20</v>
      </c>
      <c r="D1" s="13" t="s">
        <v>24</v>
      </c>
      <c r="E1" s="13" t="s">
        <v>27</v>
      </c>
      <c r="F1" s="13" t="s">
        <v>29</v>
      </c>
      <c r="G1" s="13" t="s">
        <v>31</v>
      </c>
      <c r="H1" s="13" t="s">
        <v>33</v>
      </c>
      <c r="I1" s="13" t="s">
        <v>35</v>
      </c>
      <c r="J1" s="13" t="s">
        <v>37</v>
      </c>
      <c r="K1" s="13" t="s">
        <v>39</v>
      </c>
      <c r="L1" s="13" t="s">
        <v>41</v>
      </c>
      <c r="M1" s="13" t="s">
        <v>43</v>
      </c>
      <c r="N1" s="13" t="s">
        <v>45</v>
      </c>
      <c r="O1" s="13" t="s">
        <v>48</v>
      </c>
      <c r="P1" s="13" t="s">
        <v>50</v>
      </c>
      <c r="Q1" s="13" t="s">
        <v>52</v>
      </c>
      <c r="R1" s="13" t="s">
        <v>54</v>
      </c>
      <c r="S1" s="13" t="s">
        <v>56</v>
      </c>
      <c r="T1" s="13" t="s">
        <v>58</v>
      </c>
      <c r="U1" s="13" t="s">
        <v>60</v>
      </c>
      <c r="V1" s="13" t="s">
        <v>62</v>
      </c>
      <c r="W1" s="13" t="s">
        <v>64</v>
      </c>
      <c r="X1" s="13" t="s">
        <v>66</v>
      </c>
      <c r="Y1" s="13" t="s">
        <v>68</v>
      </c>
      <c r="Z1" s="13" t="s">
        <v>70</v>
      </c>
      <c r="AA1" s="13" t="s">
        <v>72</v>
      </c>
      <c r="AB1" s="13" t="s">
        <v>74</v>
      </c>
      <c r="AC1" s="13" t="s">
        <v>76</v>
      </c>
      <c r="AD1" s="13" t="s">
        <v>78</v>
      </c>
      <c r="AE1" s="13" t="s">
        <v>80</v>
      </c>
      <c r="AF1" s="13" t="s">
        <v>82</v>
      </c>
      <c r="AG1" s="13" t="s">
        <v>84</v>
      </c>
      <c r="AH1" s="13" t="s">
        <v>86</v>
      </c>
      <c r="AI1" s="13" t="s">
        <v>88</v>
      </c>
      <c r="AJ1" s="13" t="s">
        <v>90</v>
      </c>
      <c r="AK1" s="13" t="s">
        <v>92</v>
      </c>
      <c r="AL1" s="13" t="s">
        <v>94</v>
      </c>
      <c r="AM1" s="13" t="s">
        <v>96</v>
      </c>
      <c r="AN1" s="13" t="s">
        <v>98</v>
      </c>
      <c r="AO1" s="15" t="s">
        <v>104</v>
      </c>
      <c r="AP1" s="15" t="s">
        <v>22</v>
      </c>
      <c r="AQ1" s="15" t="s">
        <v>4</v>
      </c>
      <c r="AR1" s="15" t="s">
        <v>105</v>
      </c>
    </row>
    <row r="2" customFormat="false" ht="15.75" hidden="false" customHeight="false" outlineLevel="0" collapsed="false">
      <c r="A2" s="13"/>
      <c r="B2" s="13"/>
      <c r="C2" s="13" t="s">
        <v>22</v>
      </c>
      <c r="D2" s="13" t="s">
        <v>22</v>
      </c>
      <c r="E2" s="13" t="s">
        <v>22</v>
      </c>
      <c r="F2" s="13" t="s">
        <v>22</v>
      </c>
      <c r="G2" s="13" t="s">
        <v>4</v>
      </c>
      <c r="H2" s="13" t="s">
        <v>4</v>
      </c>
      <c r="I2" s="13" t="s">
        <v>22</v>
      </c>
      <c r="J2" s="13" t="s">
        <v>22</v>
      </c>
      <c r="K2" s="13" t="s">
        <v>22</v>
      </c>
      <c r="L2" s="13" t="s">
        <v>22</v>
      </c>
      <c r="M2" s="13" t="s">
        <v>22</v>
      </c>
      <c r="N2" s="13" t="s">
        <v>4</v>
      </c>
      <c r="O2" s="13" t="s">
        <v>4</v>
      </c>
      <c r="P2" s="13" t="s">
        <v>4</v>
      </c>
      <c r="Q2" s="13" t="s">
        <v>22</v>
      </c>
      <c r="R2" s="13" t="s">
        <v>22</v>
      </c>
      <c r="S2" s="13" t="s">
        <v>22</v>
      </c>
      <c r="T2" s="13" t="s">
        <v>22</v>
      </c>
      <c r="U2" s="13" t="s">
        <v>22</v>
      </c>
      <c r="V2" s="13" t="s">
        <v>22</v>
      </c>
      <c r="W2" s="13" t="s">
        <v>22</v>
      </c>
      <c r="X2" s="13" t="s">
        <v>22</v>
      </c>
      <c r="Y2" s="13" t="s">
        <v>22</v>
      </c>
      <c r="Z2" s="13" t="s">
        <v>4</v>
      </c>
      <c r="AA2" s="13" t="s">
        <v>4</v>
      </c>
      <c r="AB2" s="13" t="s">
        <v>4</v>
      </c>
      <c r="AC2" s="13" t="s">
        <v>22</v>
      </c>
      <c r="AD2" s="13" t="s">
        <v>4</v>
      </c>
      <c r="AE2" s="13" t="s">
        <v>22</v>
      </c>
      <c r="AF2" s="13" t="s">
        <v>22</v>
      </c>
      <c r="AG2" s="13" t="s">
        <v>4</v>
      </c>
      <c r="AH2" s="13" t="s">
        <v>4</v>
      </c>
      <c r="AI2" s="13" t="s">
        <v>22</v>
      </c>
      <c r="AJ2" s="13" t="s">
        <v>22</v>
      </c>
      <c r="AK2" s="13" t="s">
        <v>4</v>
      </c>
      <c r="AL2" s="13" t="s">
        <v>4</v>
      </c>
      <c r="AM2" s="13" t="s">
        <v>22</v>
      </c>
      <c r="AN2" s="13" t="s">
        <v>22</v>
      </c>
      <c r="AO2" s="15"/>
      <c r="AP2" s="15" t="n">
        <f aca="true" t="array" ref="AP2:AP2">COUNTIF(INDIRECT(ADDRESS(2, 3)&amp;":"&amp;ADDRESS(2, 40)), "A")</f>
        <v>25</v>
      </c>
      <c r="AQ2" s="15" t="n">
        <f aca="true" t="array" ref="AQ2:AQ2">COUNTIF(INDIRECT(ADDRESS(2, 3)&amp;":"&amp;ADDRESS(2, 40)), "AA")</f>
        <v>13</v>
      </c>
      <c r="AR2" s="15" t="n">
        <f aca="true" t="array" ref="AR2:AR2">COUNTIF(INDIRECT(ADDRESS(2, 3)&amp;":"&amp;ADDRESS(2, 40)), "AAA")</f>
        <v>0</v>
      </c>
    </row>
    <row r="3" customFormat="false" ht="15.75" hidden="false" customHeight="false" outlineLevel="0" collapsed="false">
      <c r="A3" s="16" t="s">
        <v>106</v>
      </c>
      <c r="B3" s="17" t="str">
        <f aca="true">IF(INDIRECT(ADDRESS(ROW(), 41)) = "NI", "NI",IF(AND(INDIRECT(ADDRESS(ROW(), 42)) = 0, INDIRECT(ADDRESS(ROW(), 43)) = 0), "AA",IF(AND(INDIRECT(ADDRESS(ROW(), 42)) = 0, INDIRECT(ADDRESS(ROW(), 43)) &lt;= -1), "AA-", IF(INDIRECT(ADDRESS(ROW(), 42)) = 0, "A", "A-"))))</f>
        <v>AA-</v>
      </c>
      <c r="C3" s="17" t="s">
        <v>23</v>
      </c>
      <c r="D3" s="17" t="s">
        <v>26</v>
      </c>
      <c r="E3" s="17" t="s">
        <v>23</v>
      </c>
      <c r="F3" s="17" t="s">
        <v>23</v>
      </c>
      <c r="G3" s="17" t="s">
        <v>26</v>
      </c>
      <c r="H3" s="17" t="s">
        <v>23</v>
      </c>
      <c r="I3" s="17" t="s">
        <v>23</v>
      </c>
      <c r="J3" s="17" t="s">
        <v>23</v>
      </c>
      <c r="K3" s="17" t="s">
        <v>26</v>
      </c>
      <c r="L3" s="17" t="s">
        <v>26</v>
      </c>
      <c r="M3" s="17" t="s">
        <v>26</v>
      </c>
      <c r="N3" s="17" t="s">
        <v>47</v>
      </c>
      <c r="O3" s="17" t="s">
        <v>23</v>
      </c>
      <c r="P3" s="17" t="s">
        <v>23</v>
      </c>
      <c r="Q3" s="17" t="s">
        <v>23</v>
      </c>
      <c r="R3" s="17" t="s">
        <v>23</v>
      </c>
      <c r="S3" s="17" t="s">
        <v>23</v>
      </c>
      <c r="T3" s="17" t="s">
        <v>26</v>
      </c>
      <c r="U3" s="17" t="s">
        <v>26</v>
      </c>
      <c r="V3" s="17" t="s">
        <v>23</v>
      </c>
      <c r="W3" s="17" t="s">
        <v>23</v>
      </c>
      <c r="X3" s="17" t="s">
        <v>23</v>
      </c>
      <c r="Y3" s="17" t="s">
        <v>23</v>
      </c>
      <c r="Z3" s="17" t="s">
        <v>23</v>
      </c>
      <c r="AA3" s="17" t="s">
        <v>23</v>
      </c>
      <c r="AB3" s="17" t="s">
        <v>23</v>
      </c>
      <c r="AC3" s="17" t="s">
        <v>23</v>
      </c>
      <c r="AD3" s="17" t="s">
        <v>26</v>
      </c>
      <c r="AE3" s="17" t="s">
        <v>23</v>
      </c>
      <c r="AF3" s="17" t="s">
        <v>26</v>
      </c>
      <c r="AG3" s="17" t="s">
        <v>23</v>
      </c>
      <c r="AH3" s="17" t="s">
        <v>23</v>
      </c>
      <c r="AI3" s="17" t="s">
        <v>26</v>
      </c>
      <c r="AJ3" s="17" t="s">
        <v>26</v>
      </c>
      <c r="AK3" s="17" t="s">
        <v>26</v>
      </c>
      <c r="AL3" s="17" t="s">
        <v>26</v>
      </c>
      <c r="AM3" s="17" t="s">
        <v>23</v>
      </c>
      <c r="AN3" s="17" t="s">
        <v>23</v>
      </c>
      <c r="AO3" s="18" t="str">
        <f aca="false">IF(OR(HLOOKUP("1.4.2",1:43, ROW(), FALSE()) = "x", HLOOKUP("2.1.2",1:43, ROW(), FALSE()) = "x", HLOOKUP("2.2.2",1:43, ROW(), FALSE()) = "x", HLOOKUP("2.3.1",1:43, ROW(), FALSE()) = "x"), "NI", "")</f>
        <v/>
      </c>
      <c r="AP3" s="18" t="n">
        <f aca="true">COUNTIFS(INDIRECT(ADDRESS(ROW(), 3)&amp;":"&amp;ADDRESS(ROW(), 40)), "x",INDIRECT("C2:"&amp;ADDRESS(2, 40)), INDIRECT(ADDRESS(1, 42)))*-1</f>
        <v>-0</v>
      </c>
      <c r="AQ3" s="18" t="n">
        <f aca="true">COUNTIFS(INDIRECT(ADDRESS(ROW(), 3)&amp;":"&amp;ADDRESS(ROW(), 40)), "x",INDIRECT("C2:"&amp;ADDRESS(2, 40)), INDIRECT(ADDRESS(1, 43)))*-1</f>
        <v>-1</v>
      </c>
      <c r="AR3" s="18" t="n">
        <f aca="true">COUNTIFS(INDIRECT(ADDRESS(ROW(), 3)&amp;":"&amp;ADDRESS(ROW(), 40)), "x",INDIRECT("C2:"&amp;ADDRESS(2, 40)), INDIRECT(ADDRESS(1, 44)))*-1</f>
        <v>-0</v>
      </c>
    </row>
    <row r="4" customFormat="false" ht="15.75" hidden="false" customHeight="false" outlineLevel="0" collapsed="false">
      <c r="A4" s="16" t="s">
        <v>107</v>
      </c>
      <c r="B4" s="17" t="str">
        <f aca="true">IF(INDIRECT(ADDRESS(ROW(), 41)) = "NI", "NI",IF(AND(INDIRECT(ADDRESS(ROW(), 42)) = 0, INDIRECT(ADDRESS(ROW(), 43)) = 0), "AA",IF(AND(INDIRECT(ADDRESS(ROW(), 42)) = 0, INDIRECT(ADDRESS(ROW(), 43)) &lt;= -1), "AA-", IF(INDIRECT(ADDRESS(ROW(), 42)) = 0, "A", "A-"))))</f>
        <v>AA</v>
      </c>
      <c r="C4" s="17" t="s">
        <v>23</v>
      </c>
      <c r="D4" s="17" t="s">
        <v>26</v>
      </c>
      <c r="E4" s="17" t="s">
        <v>26</v>
      </c>
      <c r="F4" s="17" t="s">
        <v>26</v>
      </c>
      <c r="G4" s="17" t="s">
        <v>26</v>
      </c>
      <c r="H4" s="17" t="s">
        <v>26</v>
      </c>
      <c r="I4" s="17" t="s">
        <v>23</v>
      </c>
      <c r="J4" s="17" t="s">
        <v>23</v>
      </c>
      <c r="K4" s="17" t="s">
        <v>26</v>
      </c>
      <c r="L4" s="17" t="s">
        <v>26</v>
      </c>
      <c r="M4" s="17" t="s">
        <v>26</v>
      </c>
      <c r="N4" s="17" t="s">
        <v>23</v>
      </c>
      <c r="O4" s="17" t="s">
        <v>23</v>
      </c>
      <c r="P4" s="17" t="s">
        <v>23</v>
      </c>
      <c r="Q4" s="17" t="s">
        <v>23</v>
      </c>
      <c r="R4" s="17" t="s">
        <v>23</v>
      </c>
      <c r="S4" s="17" t="s">
        <v>26</v>
      </c>
      <c r="T4" s="17" t="s">
        <v>26</v>
      </c>
      <c r="U4" s="17" t="s">
        <v>26</v>
      </c>
      <c r="V4" s="17" t="s">
        <v>23</v>
      </c>
      <c r="W4" s="17" t="s">
        <v>23</v>
      </c>
      <c r="X4" s="17" t="s">
        <v>23</v>
      </c>
      <c r="Y4" s="17" t="s">
        <v>23</v>
      </c>
      <c r="Z4" s="17" t="s">
        <v>23</v>
      </c>
      <c r="AA4" s="17" t="s">
        <v>23</v>
      </c>
      <c r="AB4" s="17" t="s">
        <v>23</v>
      </c>
      <c r="AC4" s="17" t="s">
        <v>23</v>
      </c>
      <c r="AD4" s="17" t="s">
        <v>26</v>
      </c>
      <c r="AE4" s="17" t="s">
        <v>23</v>
      </c>
      <c r="AF4" s="17" t="s">
        <v>26</v>
      </c>
      <c r="AG4" s="17" t="s">
        <v>23</v>
      </c>
      <c r="AH4" s="17" t="s">
        <v>23</v>
      </c>
      <c r="AI4" s="17" t="s">
        <v>26</v>
      </c>
      <c r="AJ4" s="17" t="s">
        <v>26</v>
      </c>
      <c r="AK4" s="17" t="s">
        <v>26</v>
      </c>
      <c r="AL4" s="17" t="s">
        <v>26</v>
      </c>
      <c r="AM4" s="17" t="s">
        <v>23</v>
      </c>
      <c r="AN4" s="17" t="s">
        <v>23</v>
      </c>
      <c r="AO4" s="18" t="str">
        <f aca="false">IF(OR(HLOOKUP("1.4.2",1:43, ROW(), FALSE()) = "x", HLOOKUP("2.1.2",1:43, ROW(), FALSE()) = "x", HLOOKUP("2.2.2",1:43, ROW(), FALSE()) = "x", HLOOKUP("2.3.1",1:43, ROW(), FALSE()) = "x"), "NI", "")</f>
        <v/>
      </c>
      <c r="AP4" s="18" t="n">
        <f aca="true">COUNTIFS(INDIRECT(ADDRESS(ROW(), 3)&amp;":"&amp;ADDRESS(ROW(), 40)), "x",INDIRECT("C2:"&amp;ADDRESS(2, 40)), INDIRECT(ADDRESS(1, 42)))*-1</f>
        <v>-0</v>
      </c>
      <c r="AQ4" s="18" t="n">
        <f aca="true">COUNTIFS(INDIRECT(ADDRESS(ROW(), 3)&amp;":"&amp;ADDRESS(ROW(), 40)), "x",INDIRECT("C2:"&amp;ADDRESS(2, 40)), INDIRECT(ADDRESS(1, 43)))*-1</f>
        <v>-0</v>
      </c>
      <c r="AR4" s="18" t="n">
        <f aca="true">COUNTIFS(INDIRECT(ADDRESS(ROW(), 3)&amp;":"&amp;ADDRESS(ROW(), 40)), "x",INDIRECT("C2:"&amp;ADDRESS(2, 40)), INDIRECT(ADDRESS(1, 44)))*-1</f>
        <v>-0</v>
      </c>
    </row>
    <row r="5" customFormat="false" ht="15.75" hidden="false" customHeight="false" outlineLevel="0" collapsed="false">
      <c r="A5" s="16" t="s">
        <v>108</v>
      </c>
      <c r="B5" s="17" t="str">
        <f aca="true">IF(INDIRECT(ADDRESS(ROW(), 41)) = "NI", "NI",IF(AND(INDIRECT(ADDRESS(ROW(), 42)) = 0, INDIRECT(ADDRESS(ROW(), 43)) = 0), "AA",IF(AND(INDIRECT(ADDRESS(ROW(), 42)) = 0, INDIRECT(ADDRESS(ROW(), 43)) &lt;= -1), "AA-", IF(INDIRECT(ADDRESS(ROW(), 42)) = 0, "A", "A-"))))</f>
        <v>AA</v>
      </c>
      <c r="C5" s="17" t="s">
        <v>23</v>
      </c>
      <c r="D5" s="17" t="s">
        <v>26</v>
      </c>
      <c r="E5" s="17" t="s">
        <v>26</v>
      </c>
      <c r="F5" s="17" t="s">
        <v>26</v>
      </c>
      <c r="G5" s="17" t="s">
        <v>26</v>
      </c>
      <c r="H5" s="17" t="s">
        <v>26</v>
      </c>
      <c r="I5" s="17" t="s">
        <v>23</v>
      </c>
      <c r="J5" s="17" t="s">
        <v>23</v>
      </c>
      <c r="K5" s="17" t="s">
        <v>26</v>
      </c>
      <c r="L5" s="17" t="s">
        <v>26</v>
      </c>
      <c r="M5" s="17" t="s">
        <v>26</v>
      </c>
      <c r="N5" s="17" t="s">
        <v>23</v>
      </c>
      <c r="O5" s="17" t="s">
        <v>23</v>
      </c>
      <c r="P5" s="17" t="s">
        <v>23</v>
      </c>
      <c r="Q5" s="17" t="s">
        <v>23</v>
      </c>
      <c r="R5" s="17" t="s">
        <v>23</v>
      </c>
      <c r="S5" s="17" t="s">
        <v>26</v>
      </c>
      <c r="T5" s="17" t="s">
        <v>26</v>
      </c>
      <c r="U5" s="17" t="s">
        <v>26</v>
      </c>
      <c r="V5" s="17" t="s">
        <v>23</v>
      </c>
      <c r="W5" s="17" t="s">
        <v>23</v>
      </c>
      <c r="X5" s="17" t="s">
        <v>23</v>
      </c>
      <c r="Y5" s="17" t="s">
        <v>23</v>
      </c>
      <c r="Z5" s="17" t="s">
        <v>23</v>
      </c>
      <c r="AA5" s="17" t="s">
        <v>23</v>
      </c>
      <c r="AB5" s="17" t="s">
        <v>23</v>
      </c>
      <c r="AC5" s="17" t="s">
        <v>23</v>
      </c>
      <c r="AD5" s="17" t="s">
        <v>26</v>
      </c>
      <c r="AE5" s="17" t="s">
        <v>23</v>
      </c>
      <c r="AF5" s="17" t="s">
        <v>26</v>
      </c>
      <c r="AG5" s="17" t="s">
        <v>23</v>
      </c>
      <c r="AH5" s="17" t="s">
        <v>23</v>
      </c>
      <c r="AI5" s="17" t="s">
        <v>26</v>
      </c>
      <c r="AJ5" s="17" t="s">
        <v>26</v>
      </c>
      <c r="AK5" s="17" t="s">
        <v>26</v>
      </c>
      <c r="AL5" s="17" t="s">
        <v>26</v>
      </c>
      <c r="AM5" s="17" t="s">
        <v>23</v>
      </c>
      <c r="AN5" s="17" t="s">
        <v>23</v>
      </c>
      <c r="AO5" s="18" t="str">
        <f aca="false">IF(OR(HLOOKUP("1.4.2",1:43, ROW(), FALSE()) = "x", HLOOKUP("2.1.2",1:43, ROW(), FALSE()) = "x", HLOOKUP("2.2.2",1:43, ROW(), FALSE()) = "x", HLOOKUP("2.3.1",1:43, ROW(), FALSE()) = "x"), "NI", "")</f>
        <v/>
      </c>
      <c r="AP5" s="18" t="n">
        <f aca="true">COUNTIFS(INDIRECT(ADDRESS(ROW(), 3)&amp;":"&amp;ADDRESS(ROW(), 40)), "x",INDIRECT("C2:"&amp;ADDRESS(2, 40)), INDIRECT(ADDRESS(1, 42)))*-1</f>
        <v>-0</v>
      </c>
      <c r="AQ5" s="18" t="n">
        <f aca="true">COUNTIFS(INDIRECT(ADDRESS(ROW(), 3)&amp;":"&amp;ADDRESS(ROW(), 40)), "x",INDIRECT("C2:"&amp;ADDRESS(2, 40)), INDIRECT(ADDRESS(1, 43)))*-1</f>
        <v>-0</v>
      </c>
      <c r="AR5" s="18" t="n">
        <f aca="true">COUNTIFS(INDIRECT(ADDRESS(ROW(), 3)&amp;":"&amp;ADDRESS(ROW(), 40)), "x",INDIRECT("C2:"&amp;ADDRESS(2, 40)), INDIRECT(ADDRESS(1, 44)))*-1</f>
        <v>-0</v>
      </c>
    </row>
    <row r="6" customFormat="false" ht="15.75" hidden="false" customHeight="false" outlineLevel="0" collapsed="false">
      <c r="A6" s="16" t="s">
        <v>109</v>
      </c>
      <c r="B6" s="17" t="str">
        <f aca="true">IF(INDIRECT(ADDRESS(ROW(), 41)) = "NI", "NI",IF(AND(INDIRECT(ADDRESS(ROW(), 42)) = 0, INDIRECT(ADDRESS(ROW(), 43)) = 0), "AA",IF(AND(INDIRECT(ADDRESS(ROW(), 42)) = 0, INDIRECT(ADDRESS(ROW(), 43)) &lt;= -1), "AA-", IF(INDIRECT(ADDRESS(ROW(), 42)) = 0, "A", "A-"))))</f>
        <v>AA</v>
      </c>
      <c r="C6" s="17" t="s">
        <v>23</v>
      </c>
      <c r="D6" s="17" t="s">
        <v>26</v>
      </c>
      <c r="E6" s="17" t="s">
        <v>26</v>
      </c>
      <c r="F6" s="17" t="s">
        <v>26</v>
      </c>
      <c r="G6" s="17" t="s">
        <v>26</v>
      </c>
      <c r="H6" s="17" t="s">
        <v>26</v>
      </c>
      <c r="I6" s="17" t="s">
        <v>23</v>
      </c>
      <c r="J6" s="17" t="s">
        <v>23</v>
      </c>
      <c r="K6" s="17" t="s">
        <v>26</v>
      </c>
      <c r="L6" s="17" t="s">
        <v>26</v>
      </c>
      <c r="M6" s="17" t="s">
        <v>26</v>
      </c>
      <c r="N6" s="17" t="s">
        <v>23</v>
      </c>
      <c r="O6" s="17" t="s">
        <v>23</v>
      </c>
      <c r="P6" s="17" t="s">
        <v>23</v>
      </c>
      <c r="Q6" s="17" t="s">
        <v>23</v>
      </c>
      <c r="R6" s="17" t="s">
        <v>23</v>
      </c>
      <c r="S6" s="17" t="s">
        <v>26</v>
      </c>
      <c r="T6" s="17" t="s">
        <v>26</v>
      </c>
      <c r="U6" s="17" t="s">
        <v>26</v>
      </c>
      <c r="V6" s="17" t="s">
        <v>23</v>
      </c>
      <c r="W6" s="17" t="s">
        <v>23</v>
      </c>
      <c r="X6" s="17" t="s">
        <v>23</v>
      </c>
      <c r="Y6" s="17" t="s">
        <v>23</v>
      </c>
      <c r="Z6" s="17" t="s">
        <v>23</v>
      </c>
      <c r="AA6" s="17" t="s">
        <v>23</v>
      </c>
      <c r="AB6" s="17" t="s">
        <v>23</v>
      </c>
      <c r="AC6" s="17" t="s">
        <v>23</v>
      </c>
      <c r="AD6" s="17" t="s">
        <v>26</v>
      </c>
      <c r="AE6" s="17" t="s">
        <v>23</v>
      </c>
      <c r="AF6" s="17" t="s">
        <v>26</v>
      </c>
      <c r="AG6" s="17" t="s">
        <v>23</v>
      </c>
      <c r="AH6" s="17" t="s">
        <v>23</v>
      </c>
      <c r="AI6" s="17" t="s">
        <v>26</v>
      </c>
      <c r="AJ6" s="17" t="s">
        <v>26</v>
      </c>
      <c r="AK6" s="17" t="s">
        <v>26</v>
      </c>
      <c r="AL6" s="17" t="s">
        <v>26</v>
      </c>
      <c r="AM6" s="17" t="s">
        <v>23</v>
      </c>
      <c r="AN6" s="17" t="s">
        <v>23</v>
      </c>
      <c r="AO6" s="18" t="str">
        <f aca="false">IF(OR(HLOOKUP("1.4.2",1:43, ROW(), FALSE()) = "x", HLOOKUP("2.1.2",1:43, ROW(), FALSE()) = "x", HLOOKUP("2.2.2",1:43, ROW(), FALSE()) = "x", HLOOKUP("2.3.1",1:43, ROW(), FALSE()) = "x"), "NI", "")</f>
        <v/>
      </c>
      <c r="AP6" s="18" t="n">
        <f aca="true">COUNTIFS(INDIRECT(ADDRESS(ROW(), 3)&amp;":"&amp;ADDRESS(ROW(), 40)), "x",INDIRECT("C2:"&amp;ADDRESS(2, 40)), INDIRECT(ADDRESS(1, 42)))*-1</f>
        <v>-0</v>
      </c>
      <c r="AQ6" s="18" t="n">
        <f aca="true">COUNTIFS(INDIRECT(ADDRESS(ROW(), 3)&amp;":"&amp;ADDRESS(ROW(), 40)), "x",INDIRECT("C2:"&amp;ADDRESS(2, 40)), INDIRECT(ADDRESS(1, 43)))*-1</f>
        <v>-0</v>
      </c>
      <c r="AR6" s="18" t="n">
        <f aca="true">COUNTIFS(INDIRECT(ADDRESS(ROW(), 3)&amp;":"&amp;ADDRESS(ROW(), 40)), "x",INDIRECT("C2:"&amp;ADDRESS(2, 40)), INDIRECT(ADDRESS(1, 44)))*-1</f>
        <v>-0</v>
      </c>
    </row>
    <row r="7" customFormat="false" ht="15.75" hidden="false" customHeight="false" outlineLevel="0" collapsed="false">
      <c r="A7" s="16" t="s">
        <v>110</v>
      </c>
      <c r="B7" s="17" t="str">
        <f aca="true">IF(INDIRECT(ADDRESS(ROW(), 41)) = "NI", "NI",IF(AND(INDIRECT(ADDRESS(ROW(), 42)) = 0, INDIRECT(ADDRESS(ROW(), 43)) = 0), "AA",IF(AND(INDIRECT(ADDRESS(ROW(), 42)) = 0, INDIRECT(ADDRESS(ROW(), 43)) &lt;= -1), "AA-", IF(INDIRECT(ADDRESS(ROW(), 42)) = 0, "A", "A-"))))</f>
        <v>AA</v>
      </c>
      <c r="C7" s="17" t="s">
        <v>23</v>
      </c>
      <c r="D7" s="17" t="s">
        <v>26</v>
      </c>
      <c r="E7" s="17" t="s">
        <v>26</v>
      </c>
      <c r="F7" s="17" t="s">
        <v>26</v>
      </c>
      <c r="G7" s="17" t="s">
        <v>26</v>
      </c>
      <c r="H7" s="17" t="s">
        <v>26</v>
      </c>
      <c r="I7" s="17" t="s">
        <v>23</v>
      </c>
      <c r="J7" s="17" t="s">
        <v>23</v>
      </c>
      <c r="K7" s="17" t="s">
        <v>26</v>
      </c>
      <c r="L7" s="17" t="s">
        <v>26</v>
      </c>
      <c r="M7" s="17" t="s">
        <v>26</v>
      </c>
      <c r="N7" s="17" t="s">
        <v>23</v>
      </c>
      <c r="O7" s="17" t="s">
        <v>23</v>
      </c>
      <c r="P7" s="17" t="s">
        <v>23</v>
      </c>
      <c r="Q7" s="17" t="s">
        <v>23</v>
      </c>
      <c r="R7" s="17" t="s">
        <v>23</v>
      </c>
      <c r="S7" s="17" t="s">
        <v>26</v>
      </c>
      <c r="T7" s="17" t="s">
        <v>26</v>
      </c>
      <c r="U7" s="17" t="s">
        <v>26</v>
      </c>
      <c r="V7" s="17" t="s">
        <v>23</v>
      </c>
      <c r="W7" s="17" t="s">
        <v>23</v>
      </c>
      <c r="X7" s="17" t="s">
        <v>23</v>
      </c>
      <c r="Y7" s="17" t="s">
        <v>23</v>
      </c>
      <c r="Z7" s="17" t="s">
        <v>23</v>
      </c>
      <c r="AA7" s="17" t="s">
        <v>23</v>
      </c>
      <c r="AB7" s="17" t="s">
        <v>23</v>
      </c>
      <c r="AC7" s="17" t="s">
        <v>23</v>
      </c>
      <c r="AD7" s="17" t="s">
        <v>26</v>
      </c>
      <c r="AE7" s="17" t="s">
        <v>23</v>
      </c>
      <c r="AF7" s="17" t="s">
        <v>26</v>
      </c>
      <c r="AG7" s="17" t="s">
        <v>23</v>
      </c>
      <c r="AH7" s="17" t="s">
        <v>23</v>
      </c>
      <c r="AI7" s="17" t="s">
        <v>26</v>
      </c>
      <c r="AJ7" s="17" t="s">
        <v>26</v>
      </c>
      <c r="AK7" s="17" t="s">
        <v>26</v>
      </c>
      <c r="AL7" s="17" t="s">
        <v>26</v>
      </c>
      <c r="AM7" s="17" t="s">
        <v>23</v>
      </c>
      <c r="AN7" s="17" t="s">
        <v>23</v>
      </c>
      <c r="AO7" s="18" t="str">
        <f aca="false">IF(OR(HLOOKUP("1.4.2",1:43, ROW(), FALSE()) = "x", HLOOKUP("2.1.2",1:43, ROW(), FALSE()) = "x", HLOOKUP("2.2.2",1:43, ROW(), FALSE()) = "x", HLOOKUP("2.3.1",1:43, ROW(), FALSE()) = "x"), "NI", "")</f>
        <v/>
      </c>
      <c r="AP7" s="18" t="n">
        <f aca="true">COUNTIFS(INDIRECT(ADDRESS(ROW(), 3)&amp;":"&amp;ADDRESS(ROW(), 40)), "x",INDIRECT("C2:"&amp;ADDRESS(2, 40)), INDIRECT(ADDRESS(1, 42)))*-1</f>
        <v>-0</v>
      </c>
      <c r="AQ7" s="18" t="n">
        <f aca="true">COUNTIFS(INDIRECT(ADDRESS(ROW(), 3)&amp;":"&amp;ADDRESS(ROW(), 40)), "x",INDIRECT("C2:"&amp;ADDRESS(2, 40)), INDIRECT(ADDRESS(1, 43)))*-1</f>
        <v>-0</v>
      </c>
      <c r="AR7" s="18" t="n">
        <f aca="true">COUNTIFS(INDIRECT(ADDRESS(ROW(), 3)&amp;":"&amp;ADDRESS(ROW(), 40)), "x",INDIRECT("C2:"&amp;ADDRESS(2, 40)), INDIRECT(ADDRESS(1, 44)))*-1</f>
        <v>-0</v>
      </c>
    </row>
    <row r="8" customFormat="false" ht="15.75" hidden="false" customHeight="false" outlineLevel="0" collapsed="false">
      <c r="A8" s="16" t="s">
        <v>111</v>
      </c>
      <c r="B8" s="17" t="str">
        <f aca="true">IF(INDIRECT(ADDRESS(ROW(), 41)) = "NI", "NI",IF(AND(INDIRECT(ADDRESS(ROW(), 42)) = 0, INDIRECT(ADDRESS(ROW(), 43)) = 0), "AA",IF(AND(INDIRECT(ADDRESS(ROW(), 42)) = 0, INDIRECT(ADDRESS(ROW(), 43)) &lt;= -1), "AA-", IF(INDIRECT(ADDRESS(ROW(), 42)) = 0, "A", "A-"))))</f>
        <v>AA</v>
      </c>
      <c r="C8" s="17" t="s">
        <v>23</v>
      </c>
      <c r="D8" s="17" t="s">
        <v>26</v>
      </c>
      <c r="E8" s="17" t="s">
        <v>26</v>
      </c>
      <c r="F8" s="17" t="s">
        <v>26</v>
      </c>
      <c r="G8" s="17" t="s">
        <v>26</v>
      </c>
      <c r="H8" s="17" t="s">
        <v>26</v>
      </c>
      <c r="I8" s="17" t="s">
        <v>23</v>
      </c>
      <c r="J8" s="17" t="s">
        <v>23</v>
      </c>
      <c r="K8" s="17" t="s">
        <v>26</v>
      </c>
      <c r="L8" s="17" t="s">
        <v>26</v>
      </c>
      <c r="M8" s="17" t="s">
        <v>26</v>
      </c>
      <c r="N8" s="17" t="s">
        <v>23</v>
      </c>
      <c r="O8" s="17" t="s">
        <v>23</v>
      </c>
      <c r="P8" s="17" t="s">
        <v>23</v>
      </c>
      <c r="Q8" s="17" t="s">
        <v>23</v>
      </c>
      <c r="R8" s="17" t="s">
        <v>23</v>
      </c>
      <c r="S8" s="17" t="s">
        <v>26</v>
      </c>
      <c r="T8" s="17" t="s">
        <v>26</v>
      </c>
      <c r="U8" s="17" t="s">
        <v>26</v>
      </c>
      <c r="V8" s="17" t="s">
        <v>23</v>
      </c>
      <c r="W8" s="17" t="s">
        <v>23</v>
      </c>
      <c r="X8" s="17" t="s">
        <v>23</v>
      </c>
      <c r="Y8" s="17" t="s">
        <v>23</v>
      </c>
      <c r="Z8" s="17" t="s">
        <v>23</v>
      </c>
      <c r="AA8" s="17" t="s">
        <v>23</v>
      </c>
      <c r="AB8" s="17" t="s">
        <v>23</v>
      </c>
      <c r="AC8" s="17" t="s">
        <v>23</v>
      </c>
      <c r="AD8" s="17" t="s">
        <v>26</v>
      </c>
      <c r="AE8" s="17" t="s">
        <v>23</v>
      </c>
      <c r="AF8" s="17" t="s">
        <v>26</v>
      </c>
      <c r="AG8" s="17" t="s">
        <v>23</v>
      </c>
      <c r="AH8" s="17" t="s">
        <v>23</v>
      </c>
      <c r="AI8" s="17" t="s">
        <v>26</v>
      </c>
      <c r="AJ8" s="17" t="s">
        <v>26</v>
      </c>
      <c r="AK8" s="17" t="s">
        <v>26</v>
      </c>
      <c r="AL8" s="17" t="s">
        <v>26</v>
      </c>
      <c r="AM8" s="17" t="s">
        <v>23</v>
      </c>
      <c r="AN8" s="17" t="s">
        <v>23</v>
      </c>
      <c r="AO8" s="18" t="str">
        <f aca="false">IF(OR(HLOOKUP("1.4.2",1:43, ROW(), FALSE()) = "x", HLOOKUP("2.1.2",1:43, ROW(), FALSE()) = "x", HLOOKUP("2.2.2",1:43, ROW(), FALSE()) = "x", HLOOKUP("2.3.1",1:43, ROW(), FALSE()) = "x"), "NI", "")</f>
        <v/>
      </c>
      <c r="AP8" s="18" t="n">
        <f aca="true">COUNTIFS(INDIRECT(ADDRESS(ROW(), 3)&amp;":"&amp;ADDRESS(ROW(), 40)), "x",INDIRECT("C2:"&amp;ADDRESS(2, 40)), INDIRECT(ADDRESS(1, 42)))*-1</f>
        <v>-0</v>
      </c>
      <c r="AQ8" s="18" t="n">
        <f aca="true">COUNTIFS(INDIRECT(ADDRESS(ROW(), 3)&amp;":"&amp;ADDRESS(ROW(), 40)), "x",INDIRECT("C2:"&amp;ADDRESS(2, 40)), INDIRECT(ADDRESS(1, 43)))*-1</f>
        <v>-0</v>
      </c>
      <c r="AR8" s="18" t="n">
        <f aca="true">COUNTIFS(INDIRECT(ADDRESS(ROW(), 3)&amp;":"&amp;ADDRESS(ROW(), 40)), "x",INDIRECT("C2:"&amp;ADDRESS(2, 40)), INDIRECT(ADDRESS(1, 44)))*-1</f>
        <v>-0</v>
      </c>
    </row>
    <row r="9" customFormat="false" ht="15.75" hidden="false" customHeight="false" outlineLevel="0" collapsed="false">
      <c r="A9" s="16" t="s">
        <v>112</v>
      </c>
      <c r="B9" s="17" t="str">
        <f aca="true">IF(INDIRECT(ADDRESS(ROW(), 41)) = "NI", "NI",IF(AND(INDIRECT(ADDRESS(ROW(), 42)) = 0, INDIRECT(ADDRESS(ROW(), 43)) = 0), "AA",IF(AND(INDIRECT(ADDRESS(ROW(), 42)) = 0, INDIRECT(ADDRESS(ROW(), 43)) &lt;= -1), "AA-", IF(INDIRECT(ADDRESS(ROW(), 42)) = 0, "A", "A-"))))</f>
        <v>AA</v>
      </c>
      <c r="C9" s="17" t="s">
        <v>23</v>
      </c>
      <c r="D9" s="17" t="s">
        <v>26</v>
      </c>
      <c r="E9" s="17" t="s">
        <v>26</v>
      </c>
      <c r="F9" s="17" t="s">
        <v>26</v>
      </c>
      <c r="G9" s="17" t="s">
        <v>26</v>
      </c>
      <c r="H9" s="17" t="s">
        <v>26</v>
      </c>
      <c r="I9" s="17" t="s">
        <v>23</v>
      </c>
      <c r="J9" s="17" t="s">
        <v>23</v>
      </c>
      <c r="K9" s="17" t="s">
        <v>26</v>
      </c>
      <c r="L9" s="17" t="s">
        <v>26</v>
      </c>
      <c r="M9" s="17" t="s">
        <v>26</v>
      </c>
      <c r="N9" s="17" t="s">
        <v>23</v>
      </c>
      <c r="O9" s="17" t="s">
        <v>23</v>
      </c>
      <c r="P9" s="17" t="s">
        <v>23</v>
      </c>
      <c r="Q9" s="17" t="s">
        <v>23</v>
      </c>
      <c r="R9" s="17" t="s">
        <v>23</v>
      </c>
      <c r="S9" s="17" t="s">
        <v>26</v>
      </c>
      <c r="T9" s="17" t="s">
        <v>26</v>
      </c>
      <c r="U9" s="17" t="s">
        <v>26</v>
      </c>
      <c r="V9" s="17" t="s">
        <v>23</v>
      </c>
      <c r="W9" s="17" t="s">
        <v>23</v>
      </c>
      <c r="X9" s="17" t="s">
        <v>23</v>
      </c>
      <c r="Y9" s="17" t="s">
        <v>23</v>
      </c>
      <c r="Z9" s="17" t="s">
        <v>23</v>
      </c>
      <c r="AA9" s="17" t="s">
        <v>23</v>
      </c>
      <c r="AB9" s="17" t="s">
        <v>23</v>
      </c>
      <c r="AC9" s="17" t="s">
        <v>23</v>
      </c>
      <c r="AD9" s="17" t="s">
        <v>26</v>
      </c>
      <c r="AE9" s="17" t="s">
        <v>23</v>
      </c>
      <c r="AF9" s="17" t="s">
        <v>26</v>
      </c>
      <c r="AG9" s="17" t="s">
        <v>23</v>
      </c>
      <c r="AH9" s="17" t="s">
        <v>23</v>
      </c>
      <c r="AI9" s="17" t="s">
        <v>26</v>
      </c>
      <c r="AJ9" s="17" t="s">
        <v>26</v>
      </c>
      <c r="AK9" s="17" t="s">
        <v>26</v>
      </c>
      <c r="AL9" s="17" t="s">
        <v>26</v>
      </c>
      <c r="AM9" s="17" t="s">
        <v>23</v>
      </c>
      <c r="AN9" s="17" t="s">
        <v>23</v>
      </c>
      <c r="AO9" s="18" t="str">
        <f aca="false">IF(OR(HLOOKUP("1.4.2",1:43, ROW(), FALSE()) = "x", HLOOKUP("2.1.2",1:43, ROW(), FALSE()) = "x", HLOOKUP("2.2.2",1:43, ROW(), FALSE()) = "x", HLOOKUP("2.3.1",1:43, ROW(), FALSE()) = "x"), "NI", "")</f>
        <v/>
      </c>
      <c r="AP9" s="18" t="n">
        <f aca="true">COUNTIFS(INDIRECT(ADDRESS(ROW(), 3)&amp;":"&amp;ADDRESS(ROW(), 40)), "x",INDIRECT("C2:"&amp;ADDRESS(2, 40)), INDIRECT(ADDRESS(1, 42)))*-1</f>
        <v>-0</v>
      </c>
      <c r="AQ9" s="18" t="n">
        <f aca="true">COUNTIFS(INDIRECT(ADDRESS(ROW(), 3)&amp;":"&amp;ADDRESS(ROW(), 40)), "x",INDIRECT("C2:"&amp;ADDRESS(2, 40)), INDIRECT(ADDRESS(1, 43)))*-1</f>
        <v>-0</v>
      </c>
      <c r="AR9" s="18" t="n">
        <f aca="true">COUNTIFS(INDIRECT(ADDRESS(ROW(), 3)&amp;":"&amp;ADDRESS(ROW(), 40)), "x",INDIRECT("C2:"&amp;ADDRESS(2, 40)), INDIRECT(ADDRESS(1, 44)))*-1</f>
        <v>-0</v>
      </c>
    </row>
    <row r="10" customFormat="false" ht="15.75" hidden="false" customHeight="false" outlineLevel="0" collapsed="false">
      <c r="A10" s="16" t="s">
        <v>113</v>
      </c>
      <c r="B10" s="17" t="str">
        <f aca="true">IF(INDIRECT(ADDRESS(ROW(), 41)) = "NI", "NI",IF(AND(INDIRECT(ADDRESS(ROW(), 42)) = 0, INDIRECT(ADDRESS(ROW(), 43)) = 0), "AA",IF(AND(INDIRECT(ADDRESS(ROW(), 42)) = 0, INDIRECT(ADDRESS(ROW(), 43)) &lt;= -1), "AA-", IF(INDIRECT(ADDRESS(ROW(), 42)) = 0, "A", "A-"))))</f>
        <v>AA</v>
      </c>
      <c r="C10" s="17" t="s">
        <v>23</v>
      </c>
      <c r="D10" s="17" t="s">
        <v>26</v>
      </c>
      <c r="E10" s="17" t="s">
        <v>26</v>
      </c>
      <c r="F10" s="17" t="s">
        <v>26</v>
      </c>
      <c r="G10" s="17" t="s">
        <v>26</v>
      </c>
      <c r="H10" s="17" t="s">
        <v>26</v>
      </c>
      <c r="I10" s="17" t="s">
        <v>23</v>
      </c>
      <c r="J10" s="17" t="s">
        <v>23</v>
      </c>
      <c r="K10" s="17" t="s">
        <v>26</v>
      </c>
      <c r="L10" s="17" t="s">
        <v>26</v>
      </c>
      <c r="M10" s="17" t="s">
        <v>26</v>
      </c>
      <c r="N10" s="17" t="s">
        <v>23</v>
      </c>
      <c r="O10" s="17" t="s">
        <v>23</v>
      </c>
      <c r="P10" s="17" t="s">
        <v>23</v>
      </c>
      <c r="Q10" s="17" t="s">
        <v>23</v>
      </c>
      <c r="R10" s="17" t="s">
        <v>23</v>
      </c>
      <c r="S10" s="17" t="s">
        <v>26</v>
      </c>
      <c r="T10" s="17" t="s">
        <v>26</v>
      </c>
      <c r="U10" s="17" t="s">
        <v>26</v>
      </c>
      <c r="V10" s="17" t="s">
        <v>23</v>
      </c>
      <c r="W10" s="17" t="s">
        <v>23</v>
      </c>
      <c r="X10" s="17" t="s">
        <v>23</v>
      </c>
      <c r="Y10" s="17" t="s">
        <v>23</v>
      </c>
      <c r="Z10" s="17" t="s">
        <v>23</v>
      </c>
      <c r="AA10" s="17" t="s">
        <v>23</v>
      </c>
      <c r="AB10" s="17" t="s">
        <v>23</v>
      </c>
      <c r="AC10" s="17" t="s">
        <v>23</v>
      </c>
      <c r="AD10" s="17" t="s">
        <v>26</v>
      </c>
      <c r="AE10" s="17" t="s">
        <v>23</v>
      </c>
      <c r="AF10" s="17" t="s">
        <v>26</v>
      </c>
      <c r="AG10" s="17" t="s">
        <v>23</v>
      </c>
      <c r="AH10" s="17" t="s">
        <v>23</v>
      </c>
      <c r="AI10" s="17" t="s">
        <v>26</v>
      </c>
      <c r="AJ10" s="17" t="s">
        <v>26</v>
      </c>
      <c r="AK10" s="17" t="s">
        <v>26</v>
      </c>
      <c r="AL10" s="17" t="s">
        <v>26</v>
      </c>
      <c r="AM10" s="17" t="s">
        <v>23</v>
      </c>
      <c r="AN10" s="17" t="s">
        <v>23</v>
      </c>
      <c r="AO10" s="18" t="str">
        <f aca="false">IF(OR(HLOOKUP("1.4.2",1:43, ROW(), FALSE()) = "x", HLOOKUP("2.1.2",1:43, ROW(), FALSE()) = "x", HLOOKUP("2.2.2",1:43, ROW(), FALSE()) = "x", HLOOKUP("2.3.1",1:43, ROW(), FALSE()) = "x"), "NI", "")</f>
        <v/>
      </c>
      <c r="AP10" s="18" t="n">
        <f aca="true">COUNTIFS(INDIRECT(ADDRESS(ROW(), 3)&amp;":"&amp;ADDRESS(ROW(), 40)), "x",INDIRECT("C2:"&amp;ADDRESS(2, 40)), INDIRECT(ADDRESS(1, 42)))*-1</f>
        <v>-0</v>
      </c>
      <c r="AQ10" s="18" t="n">
        <f aca="true">COUNTIFS(INDIRECT(ADDRESS(ROW(), 3)&amp;":"&amp;ADDRESS(ROW(), 40)), "x",INDIRECT("C2:"&amp;ADDRESS(2, 40)), INDIRECT(ADDRESS(1, 43)))*-1</f>
        <v>-0</v>
      </c>
      <c r="AR10" s="18" t="n">
        <f aca="true">COUNTIFS(INDIRECT(ADDRESS(ROW(), 3)&amp;":"&amp;ADDRESS(ROW(), 40)), "x",INDIRECT("C2:"&amp;ADDRESS(2, 40)), INDIRECT(ADDRESS(1, 44)))*-1</f>
        <v>-0</v>
      </c>
    </row>
    <row r="11" customFormat="false" ht="15.75" hidden="false" customHeight="false" outlineLevel="0" collapsed="false">
      <c r="A11" s="16" t="s">
        <v>114</v>
      </c>
      <c r="B11" s="17" t="str">
        <f aca="true">IF(INDIRECT(ADDRESS(ROW(), 41)) = "NI", "NI",IF(AND(INDIRECT(ADDRESS(ROW(), 42)) = 0, INDIRECT(ADDRESS(ROW(), 43)) = 0), "AA",IF(AND(INDIRECT(ADDRESS(ROW(), 42)) = 0, INDIRECT(ADDRESS(ROW(), 43)) &lt;= -1), "AA-", IF(INDIRECT(ADDRESS(ROW(), 42)) = 0, "A", "A-"))))</f>
        <v>AA</v>
      </c>
      <c r="C11" s="17" t="s">
        <v>23</v>
      </c>
      <c r="D11" s="17" t="s">
        <v>26</v>
      </c>
      <c r="E11" s="17" t="s">
        <v>26</v>
      </c>
      <c r="F11" s="17" t="s">
        <v>26</v>
      </c>
      <c r="G11" s="17" t="s">
        <v>26</v>
      </c>
      <c r="H11" s="17" t="s">
        <v>26</v>
      </c>
      <c r="I11" s="17" t="s">
        <v>23</v>
      </c>
      <c r="J11" s="17" t="s">
        <v>23</v>
      </c>
      <c r="K11" s="17" t="s">
        <v>26</v>
      </c>
      <c r="L11" s="17" t="s">
        <v>26</v>
      </c>
      <c r="M11" s="17" t="s">
        <v>26</v>
      </c>
      <c r="N11" s="17" t="s">
        <v>23</v>
      </c>
      <c r="O11" s="17" t="s">
        <v>23</v>
      </c>
      <c r="P11" s="17" t="s">
        <v>23</v>
      </c>
      <c r="Q11" s="17" t="s">
        <v>23</v>
      </c>
      <c r="R11" s="17" t="s">
        <v>23</v>
      </c>
      <c r="S11" s="17" t="s">
        <v>26</v>
      </c>
      <c r="T11" s="17" t="s">
        <v>26</v>
      </c>
      <c r="U11" s="17" t="s">
        <v>26</v>
      </c>
      <c r="V11" s="17" t="s">
        <v>23</v>
      </c>
      <c r="W11" s="17" t="s">
        <v>23</v>
      </c>
      <c r="X11" s="17" t="s">
        <v>23</v>
      </c>
      <c r="Y11" s="17" t="s">
        <v>23</v>
      </c>
      <c r="Z11" s="17" t="s">
        <v>23</v>
      </c>
      <c r="AA11" s="17" t="s">
        <v>23</v>
      </c>
      <c r="AB11" s="17" t="s">
        <v>23</v>
      </c>
      <c r="AC11" s="17" t="s">
        <v>23</v>
      </c>
      <c r="AD11" s="17" t="s">
        <v>26</v>
      </c>
      <c r="AE11" s="17" t="s">
        <v>23</v>
      </c>
      <c r="AF11" s="17" t="s">
        <v>26</v>
      </c>
      <c r="AG11" s="17" t="s">
        <v>23</v>
      </c>
      <c r="AH11" s="17" t="s">
        <v>23</v>
      </c>
      <c r="AI11" s="17" t="s">
        <v>26</v>
      </c>
      <c r="AJ11" s="17" t="s">
        <v>26</v>
      </c>
      <c r="AK11" s="17" t="s">
        <v>26</v>
      </c>
      <c r="AL11" s="17" t="s">
        <v>26</v>
      </c>
      <c r="AM11" s="17" t="s">
        <v>23</v>
      </c>
      <c r="AN11" s="17" t="s">
        <v>23</v>
      </c>
      <c r="AO11" s="18" t="str">
        <f aca="false">IF(OR(HLOOKUP("1.4.2",1:43, ROW(), FALSE()) = "x", HLOOKUP("2.1.2",1:43, ROW(), FALSE()) = "x", HLOOKUP("2.2.2",1:43, ROW(), FALSE()) = "x", HLOOKUP("2.3.1",1:43, ROW(), FALSE()) = "x"), "NI", "")</f>
        <v/>
      </c>
      <c r="AP11" s="18" t="n">
        <f aca="true">COUNTIFS(INDIRECT(ADDRESS(ROW(), 3)&amp;":"&amp;ADDRESS(ROW(), 40)), "x",INDIRECT("C2:"&amp;ADDRESS(2, 40)), INDIRECT(ADDRESS(1, 42)))*-1</f>
        <v>-0</v>
      </c>
      <c r="AQ11" s="18" t="n">
        <f aca="true">COUNTIFS(INDIRECT(ADDRESS(ROW(), 3)&amp;":"&amp;ADDRESS(ROW(), 40)), "x",INDIRECT("C2:"&amp;ADDRESS(2, 40)), INDIRECT(ADDRESS(1, 43)))*-1</f>
        <v>-0</v>
      </c>
      <c r="AR11" s="18" t="n">
        <f aca="true">COUNTIFS(INDIRECT(ADDRESS(ROW(), 3)&amp;":"&amp;ADDRESS(ROW(), 40)), "x",INDIRECT("C2:"&amp;ADDRESS(2, 40)), INDIRECT(ADDRESS(1, 44)))*-1</f>
        <v>-0</v>
      </c>
    </row>
    <row r="12" customFormat="false" ht="15.75" hidden="false" customHeight="false" outlineLevel="0" collapsed="false">
      <c r="A12" s="16" t="s">
        <v>115</v>
      </c>
      <c r="B12" s="17" t="str">
        <f aca="true">IF(INDIRECT(ADDRESS(ROW(), 41)) = "NI", "NI",IF(AND(INDIRECT(ADDRESS(ROW(), 42)) = 0, INDIRECT(ADDRESS(ROW(), 43)) = 0), "AA",IF(AND(INDIRECT(ADDRESS(ROW(), 42)) = 0, INDIRECT(ADDRESS(ROW(), 43)) &lt;= -1), "AA-", IF(INDIRECT(ADDRESS(ROW(), 42)) = 0, "A", "A-"))))</f>
        <v>AA</v>
      </c>
      <c r="C12" s="17" t="s">
        <v>23</v>
      </c>
      <c r="D12" s="17" t="s">
        <v>26</v>
      </c>
      <c r="E12" s="17" t="s">
        <v>26</v>
      </c>
      <c r="F12" s="17" t="s">
        <v>26</v>
      </c>
      <c r="G12" s="17" t="s">
        <v>26</v>
      </c>
      <c r="H12" s="17" t="s">
        <v>26</v>
      </c>
      <c r="I12" s="17" t="s">
        <v>23</v>
      </c>
      <c r="J12" s="17" t="s">
        <v>23</v>
      </c>
      <c r="K12" s="17" t="s">
        <v>26</v>
      </c>
      <c r="L12" s="17" t="s">
        <v>26</v>
      </c>
      <c r="M12" s="17" t="s">
        <v>26</v>
      </c>
      <c r="N12" s="17" t="s">
        <v>23</v>
      </c>
      <c r="O12" s="17" t="s">
        <v>23</v>
      </c>
      <c r="P12" s="17" t="s">
        <v>23</v>
      </c>
      <c r="Q12" s="17" t="s">
        <v>23</v>
      </c>
      <c r="R12" s="17" t="s">
        <v>23</v>
      </c>
      <c r="S12" s="17" t="s">
        <v>26</v>
      </c>
      <c r="T12" s="17" t="s">
        <v>26</v>
      </c>
      <c r="U12" s="17" t="s">
        <v>26</v>
      </c>
      <c r="V12" s="17" t="s">
        <v>23</v>
      </c>
      <c r="W12" s="17" t="s">
        <v>23</v>
      </c>
      <c r="X12" s="17" t="s">
        <v>23</v>
      </c>
      <c r="Y12" s="17" t="s">
        <v>23</v>
      </c>
      <c r="Z12" s="17" t="s">
        <v>23</v>
      </c>
      <c r="AA12" s="17" t="s">
        <v>23</v>
      </c>
      <c r="AB12" s="17" t="s">
        <v>23</v>
      </c>
      <c r="AC12" s="17" t="s">
        <v>23</v>
      </c>
      <c r="AD12" s="17" t="s">
        <v>26</v>
      </c>
      <c r="AE12" s="17" t="s">
        <v>23</v>
      </c>
      <c r="AF12" s="17" t="s">
        <v>26</v>
      </c>
      <c r="AG12" s="17" t="s">
        <v>23</v>
      </c>
      <c r="AH12" s="17" t="s">
        <v>23</v>
      </c>
      <c r="AI12" s="17" t="s">
        <v>26</v>
      </c>
      <c r="AJ12" s="17" t="s">
        <v>26</v>
      </c>
      <c r="AK12" s="17" t="s">
        <v>26</v>
      </c>
      <c r="AL12" s="17" t="s">
        <v>26</v>
      </c>
      <c r="AM12" s="17" t="s">
        <v>23</v>
      </c>
      <c r="AN12" s="17" t="s">
        <v>23</v>
      </c>
      <c r="AO12" s="18" t="str">
        <f aca="false">IF(OR(HLOOKUP("1.4.2",1:43, ROW(), FALSE()) = "x", HLOOKUP("2.1.2",1:43, ROW(), FALSE()) = "x", HLOOKUP("2.2.2",1:43, ROW(), FALSE()) = "x", HLOOKUP("2.3.1",1:43, ROW(), FALSE()) = "x"), "NI", "")</f>
        <v/>
      </c>
      <c r="AP12" s="18" t="n">
        <f aca="true">COUNTIFS(INDIRECT(ADDRESS(ROW(), 3)&amp;":"&amp;ADDRESS(ROW(), 40)), "x",INDIRECT("C2:"&amp;ADDRESS(2, 40)), INDIRECT(ADDRESS(1, 42)))*-1</f>
        <v>-0</v>
      </c>
      <c r="AQ12" s="18" t="n">
        <f aca="true">COUNTIFS(INDIRECT(ADDRESS(ROW(), 3)&amp;":"&amp;ADDRESS(ROW(), 40)), "x",INDIRECT("C2:"&amp;ADDRESS(2, 40)), INDIRECT(ADDRESS(1, 43)))*-1</f>
        <v>-0</v>
      </c>
      <c r="AR12" s="18" t="n">
        <f aca="true">COUNTIFS(INDIRECT(ADDRESS(ROW(), 3)&amp;":"&amp;ADDRESS(ROW(), 40)), "x",INDIRECT("C2:"&amp;ADDRESS(2, 40)), INDIRECT(ADDRESS(1, 44)))*-1</f>
        <v>-0</v>
      </c>
    </row>
    <row r="13" customFormat="false" ht="15.75" hidden="false" customHeight="false" outlineLevel="0" collapsed="false">
      <c r="A13" s="16" t="s">
        <v>116</v>
      </c>
      <c r="B13" s="17" t="str">
        <f aca="true">IF(INDIRECT(ADDRESS(ROW(), 41)) = "NI", "NI",IF(AND(INDIRECT(ADDRESS(ROW(), 42)) = 0, INDIRECT(ADDRESS(ROW(), 43)) = 0), "AA",IF(AND(INDIRECT(ADDRESS(ROW(), 42)) = 0, INDIRECT(ADDRESS(ROW(), 43)) &lt;= -1), "AA-", IF(INDIRECT(ADDRESS(ROW(), 42)) = 0, "A", "A-"))))</f>
        <v>AA</v>
      </c>
      <c r="C13" s="17" t="s">
        <v>23</v>
      </c>
      <c r="D13" s="17" t="s">
        <v>26</v>
      </c>
      <c r="E13" s="17" t="s">
        <v>26</v>
      </c>
      <c r="F13" s="17" t="s">
        <v>26</v>
      </c>
      <c r="G13" s="17" t="s">
        <v>26</v>
      </c>
      <c r="H13" s="17" t="s">
        <v>26</v>
      </c>
      <c r="I13" s="17" t="s">
        <v>23</v>
      </c>
      <c r="J13" s="17" t="s">
        <v>23</v>
      </c>
      <c r="K13" s="17" t="s">
        <v>26</v>
      </c>
      <c r="L13" s="17" t="s">
        <v>26</v>
      </c>
      <c r="M13" s="17" t="s">
        <v>26</v>
      </c>
      <c r="N13" s="17" t="s">
        <v>23</v>
      </c>
      <c r="O13" s="17" t="s">
        <v>23</v>
      </c>
      <c r="P13" s="17" t="s">
        <v>23</v>
      </c>
      <c r="Q13" s="17" t="s">
        <v>23</v>
      </c>
      <c r="R13" s="17" t="s">
        <v>23</v>
      </c>
      <c r="S13" s="17" t="s">
        <v>26</v>
      </c>
      <c r="T13" s="17" t="s">
        <v>26</v>
      </c>
      <c r="U13" s="17" t="s">
        <v>26</v>
      </c>
      <c r="V13" s="17" t="s">
        <v>23</v>
      </c>
      <c r="W13" s="17" t="s">
        <v>23</v>
      </c>
      <c r="X13" s="17" t="s">
        <v>23</v>
      </c>
      <c r="Y13" s="17" t="s">
        <v>23</v>
      </c>
      <c r="Z13" s="17" t="s">
        <v>23</v>
      </c>
      <c r="AA13" s="17" t="s">
        <v>23</v>
      </c>
      <c r="AB13" s="17" t="s">
        <v>23</v>
      </c>
      <c r="AC13" s="17" t="s">
        <v>23</v>
      </c>
      <c r="AD13" s="17" t="s">
        <v>26</v>
      </c>
      <c r="AE13" s="17" t="s">
        <v>23</v>
      </c>
      <c r="AF13" s="17" t="s">
        <v>26</v>
      </c>
      <c r="AG13" s="17" t="s">
        <v>23</v>
      </c>
      <c r="AH13" s="17" t="s">
        <v>23</v>
      </c>
      <c r="AI13" s="17" t="s">
        <v>26</v>
      </c>
      <c r="AJ13" s="17" t="s">
        <v>26</v>
      </c>
      <c r="AK13" s="17" t="s">
        <v>26</v>
      </c>
      <c r="AL13" s="17" t="s">
        <v>26</v>
      </c>
      <c r="AM13" s="17" t="s">
        <v>23</v>
      </c>
      <c r="AN13" s="17" t="s">
        <v>23</v>
      </c>
      <c r="AO13" s="18" t="str">
        <f aca="false">IF(OR(HLOOKUP("1.4.2",1:43, ROW(), FALSE()) = "x", HLOOKUP("2.1.2",1:43, ROW(), FALSE()) = "x", HLOOKUP("2.2.2",1:43, ROW(), FALSE()) = "x", HLOOKUP("2.3.1",1:43, ROW(), FALSE()) = "x"), "NI", "")</f>
        <v/>
      </c>
      <c r="AP13" s="18" t="n">
        <f aca="true">COUNTIFS(INDIRECT(ADDRESS(ROW(), 3)&amp;":"&amp;ADDRESS(ROW(), 40)), "x",INDIRECT("C2:"&amp;ADDRESS(2, 40)), INDIRECT(ADDRESS(1, 42)))*-1</f>
        <v>-0</v>
      </c>
      <c r="AQ13" s="18" t="n">
        <f aca="true">COUNTIFS(INDIRECT(ADDRESS(ROW(), 3)&amp;":"&amp;ADDRESS(ROW(), 40)), "x",INDIRECT("C2:"&amp;ADDRESS(2, 40)), INDIRECT(ADDRESS(1, 43)))*-1</f>
        <v>-0</v>
      </c>
      <c r="AR13" s="18" t="n">
        <f aca="true">COUNTIFS(INDIRECT(ADDRESS(ROW(), 3)&amp;":"&amp;ADDRESS(ROW(), 40)), "x",INDIRECT("C2:"&amp;ADDRESS(2, 40)), INDIRECT(ADDRESS(1, 44)))*-1</f>
        <v>-0</v>
      </c>
    </row>
    <row r="14" customFormat="false" ht="15.75" hidden="false" customHeight="false" outlineLevel="0" collapsed="false">
      <c r="A14" s="16" t="s">
        <v>117</v>
      </c>
      <c r="B14" s="17" t="str">
        <f aca="true">IF(INDIRECT(ADDRESS(ROW(), 41)) = "NI", "NI",IF(AND(INDIRECT(ADDRESS(ROW(), 42)) = 0, INDIRECT(ADDRESS(ROW(), 43)) = 0), "AA",IF(AND(INDIRECT(ADDRESS(ROW(), 42)) = 0, INDIRECT(ADDRESS(ROW(), 43)) &lt;= -1), "AA-", IF(INDIRECT(ADDRESS(ROW(), 42)) = 0, "A", "A-"))))</f>
        <v>AA</v>
      </c>
      <c r="C14" s="17" t="s">
        <v>23</v>
      </c>
      <c r="D14" s="17" t="s">
        <v>26</v>
      </c>
      <c r="E14" s="17" t="s">
        <v>26</v>
      </c>
      <c r="F14" s="17" t="s">
        <v>26</v>
      </c>
      <c r="G14" s="17" t="s">
        <v>26</v>
      </c>
      <c r="H14" s="17" t="s">
        <v>26</v>
      </c>
      <c r="I14" s="17" t="s">
        <v>23</v>
      </c>
      <c r="J14" s="17" t="s">
        <v>23</v>
      </c>
      <c r="K14" s="17" t="s">
        <v>26</v>
      </c>
      <c r="L14" s="17" t="s">
        <v>26</v>
      </c>
      <c r="M14" s="17" t="s">
        <v>26</v>
      </c>
      <c r="N14" s="17" t="s">
        <v>23</v>
      </c>
      <c r="O14" s="17" t="s">
        <v>23</v>
      </c>
      <c r="P14" s="17" t="s">
        <v>23</v>
      </c>
      <c r="Q14" s="17" t="s">
        <v>23</v>
      </c>
      <c r="R14" s="17" t="s">
        <v>23</v>
      </c>
      <c r="S14" s="17" t="s">
        <v>26</v>
      </c>
      <c r="T14" s="17" t="s">
        <v>26</v>
      </c>
      <c r="U14" s="17" t="s">
        <v>26</v>
      </c>
      <c r="V14" s="17" t="s">
        <v>23</v>
      </c>
      <c r="W14" s="17" t="s">
        <v>23</v>
      </c>
      <c r="X14" s="17" t="s">
        <v>23</v>
      </c>
      <c r="Y14" s="17" t="s">
        <v>23</v>
      </c>
      <c r="Z14" s="17" t="s">
        <v>23</v>
      </c>
      <c r="AA14" s="17" t="s">
        <v>23</v>
      </c>
      <c r="AB14" s="17" t="s">
        <v>23</v>
      </c>
      <c r="AC14" s="17" t="s">
        <v>23</v>
      </c>
      <c r="AD14" s="17" t="s">
        <v>26</v>
      </c>
      <c r="AE14" s="17" t="s">
        <v>23</v>
      </c>
      <c r="AF14" s="17" t="s">
        <v>26</v>
      </c>
      <c r="AG14" s="17" t="s">
        <v>23</v>
      </c>
      <c r="AH14" s="17" t="s">
        <v>23</v>
      </c>
      <c r="AI14" s="17" t="s">
        <v>26</v>
      </c>
      <c r="AJ14" s="17" t="s">
        <v>26</v>
      </c>
      <c r="AK14" s="17" t="s">
        <v>26</v>
      </c>
      <c r="AL14" s="17" t="s">
        <v>26</v>
      </c>
      <c r="AM14" s="17" t="s">
        <v>23</v>
      </c>
      <c r="AN14" s="17" t="s">
        <v>23</v>
      </c>
      <c r="AO14" s="18" t="str">
        <f aca="false">IF(OR(HLOOKUP("1.4.2",1:43, ROW(), FALSE()) = "x", HLOOKUP("2.1.2",1:43, ROW(), FALSE()) = "x", HLOOKUP("2.2.2",1:43, ROW(), FALSE()) = "x", HLOOKUP("2.3.1",1:43, ROW(), FALSE()) = "x"), "NI", "")</f>
        <v/>
      </c>
      <c r="AP14" s="18" t="n">
        <f aca="true">COUNTIFS(INDIRECT(ADDRESS(ROW(), 3)&amp;":"&amp;ADDRESS(ROW(), 40)), "x",INDIRECT("C2:"&amp;ADDRESS(2, 40)), INDIRECT(ADDRESS(1, 42)))*-1</f>
        <v>-0</v>
      </c>
      <c r="AQ14" s="18" t="n">
        <f aca="true">COUNTIFS(INDIRECT(ADDRESS(ROW(), 3)&amp;":"&amp;ADDRESS(ROW(), 40)), "x",INDIRECT("C2:"&amp;ADDRESS(2, 40)), INDIRECT(ADDRESS(1, 43)))*-1</f>
        <v>-0</v>
      </c>
      <c r="AR14" s="18" t="n">
        <f aca="true">COUNTIFS(INDIRECT(ADDRESS(ROW(), 3)&amp;":"&amp;ADDRESS(ROW(), 40)), "x",INDIRECT("C2:"&amp;ADDRESS(2, 40)), INDIRECT(ADDRESS(1, 44)))*-1</f>
        <v>-0</v>
      </c>
    </row>
    <row r="15" customFormat="false" ht="15.75" hidden="false" customHeight="false" outlineLevel="0" collapsed="false">
      <c r="A15" s="16" t="s">
        <v>118</v>
      </c>
      <c r="B15" s="17" t="str">
        <f aca="true">IF(INDIRECT(ADDRESS(ROW(), 41)) = "NI", "NI",IF(AND(INDIRECT(ADDRESS(ROW(), 42)) = 0, INDIRECT(ADDRESS(ROW(), 43)) = 0), "AA",IF(AND(INDIRECT(ADDRESS(ROW(), 42)) = 0, INDIRECT(ADDRESS(ROW(), 43)) &lt;= -1), "AA-", IF(INDIRECT(ADDRESS(ROW(), 42)) = 0, "A", "A-"))))</f>
        <v>AA</v>
      </c>
      <c r="C15" s="17" t="s">
        <v>23</v>
      </c>
      <c r="D15" s="17" t="s">
        <v>26</v>
      </c>
      <c r="E15" s="17" t="s">
        <v>26</v>
      </c>
      <c r="F15" s="17" t="s">
        <v>26</v>
      </c>
      <c r="G15" s="17" t="s">
        <v>26</v>
      </c>
      <c r="H15" s="17" t="s">
        <v>26</v>
      </c>
      <c r="I15" s="17" t="s">
        <v>23</v>
      </c>
      <c r="J15" s="17" t="s">
        <v>23</v>
      </c>
      <c r="K15" s="17" t="s">
        <v>26</v>
      </c>
      <c r="L15" s="17" t="s">
        <v>26</v>
      </c>
      <c r="M15" s="17" t="s">
        <v>26</v>
      </c>
      <c r="N15" s="17" t="s">
        <v>23</v>
      </c>
      <c r="O15" s="17" t="s">
        <v>23</v>
      </c>
      <c r="P15" s="17" t="s">
        <v>23</v>
      </c>
      <c r="Q15" s="17" t="s">
        <v>23</v>
      </c>
      <c r="R15" s="17" t="s">
        <v>23</v>
      </c>
      <c r="S15" s="17" t="s">
        <v>26</v>
      </c>
      <c r="T15" s="17" t="s">
        <v>26</v>
      </c>
      <c r="U15" s="17" t="s">
        <v>26</v>
      </c>
      <c r="V15" s="17" t="s">
        <v>23</v>
      </c>
      <c r="W15" s="17" t="s">
        <v>23</v>
      </c>
      <c r="X15" s="17" t="s">
        <v>23</v>
      </c>
      <c r="Y15" s="17" t="s">
        <v>23</v>
      </c>
      <c r="Z15" s="17" t="s">
        <v>23</v>
      </c>
      <c r="AA15" s="17" t="s">
        <v>23</v>
      </c>
      <c r="AB15" s="17" t="s">
        <v>23</v>
      </c>
      <c r="AC15" s="17" t="s">
        <v>23</v>
      </c>
      <c r="AD15" s="17" t="s">
        <v>26</v>
      </c>
      <c r="AE15" s="17" t="s">
        <v>23</v>
      </c>
      <c r="AF15" s="17" t="s">
        <v>26</v>
      </c>
      <c r="AG15" s="17" t="s">
        <v>23</v>
      </c>
      <c r="AH15" s="17" t="s">
        <v>23</v>
      </c>
      <c r="AI15" s="17" t="s">
        <v>26</v>
      </c>
      <c r="AJ15" s="17" t="s">
        <v>26</v>
      </c>
      <c r="AK15" s="17" t="s">
        <v>26</v>
      </c>
      <c r="AL15" s="17" t="s">
        <v>26</v>
      </c>
      <c r="AM15" s="17" t="s">
        <v>23</v>
      </c>
      <c r="AN15" s="17" t="s">
        <v>23</v>
      </c>
      <c r="AO15" s="18" t="str">
        <f aca="false">IF(OR(HLOOKUP("1.4.2",1:43, ROW(), FALSE()) = "x", HLOOKUP("2.1.2",1:43, ROW(), FALSE()) = "x", HLOOKUP("2.2.2",1:43, ROW(), FALSE()) = "x", HLOOKUP("2.3.1",1:43, ROW(), FALSE()) = "x"), "NI", "")</f>
        <v/>
      </c>
      <c r="AP15" s="18" t="n">
        <f aca="true">COUNTIFS(INDIRECT(ADDRESS(ROW(), 3)&amp;":"&amp;ADDRESS(ROW(), 40)), "x",INDIRECT("C2:"&amp;ADDRESS(2, 40)), INDIRECT(ADDRESS(1, 42)))*-1</f>
        <v>-0</v>
      </c>
      <c r="AQ15" s="18" t="n">
        <f aca="true">COUNTIFS(INDIRECT(ADDRESS(ROW(), 3)&amp;":"&amp;ADDRESS(ROW(), 40)), "x",INDIRECT("C2:"&amp;ADDRESS(2, 40)), INDIRECT(ADDRESS(1, 43)))*-1</f>
        <v>-0</v>
      </c>
      <c r="AR15" s="18" t="n">
        <f aca="true">COUNTIFS(INDIRECT(ADDRESS(ROW(), 3)&amp;":"&amp;ADDRESS(ROW(), 40)), "x",INDIRECT("C2:"&amp;ADDRESS(2, 40)), INDIRECT(ADDRESS(1, 44)))*-1</f>
        <v>-0</v>
      </c>
    </row>
    <row r="16" customFormat="false" ht="15.75" hidden="false" customHeight="false" outlineLevel="0" collapsed="false">
      <c r="A16" s="16" t="s">
        <v>119</v>
      </c>
      <c r="B16" s="17" t="str">
        <f aca="true">IF(INDIRECT(ADDRESS(ROW(), 41)) = "NI", "NI",IF(AND(INDIRECT(ADDRESS(ROW(), 42)) = 0, INDIRECT(ADDRESS(ROW(), 43)) = 0), "AA",IF(AND(INDIRECT(ADDRESS(ROW(), 42)) = 0, INDIRECT(ADDRESS(ROW(), 43)) &lt;= -1), "AA-", IF(INDIRECT(ADDRESS(ROW(), 42)) = 0, "A", "A-"))))</f>
        <v>AA</v>
      </c>
      <c r="C16" s="17" t="s">
        <v>23</v>
      </c>
      <c r="D16" s="17" t="s">
        <v>26</v>
      </c>
      <c r="E16" s="17" t="s">
        <v>26</v>
      </c>
      <c r="F16" s="17" t="s">
        <v>26</v>
      </c>
      <c r="G16" s="17" t="s">
        <v>26</v>
      </c>
      <c r="H16" s="17" t="s">
        <v>26</v>
      </c>
      <c r="I16" s="17" t="s">
        <v>23</v>
      </c>
      <c r="J16" s="17" t="s">
        <v>23</v>
      </c>
      <c r="K16" s="17" t="s">
        <v>26</v>
      </c>
      <c r="L16" s="17" t="s">
        <v>26</v>
      </c>
      <c r="M16" s="17" t="s">
        <v>26</v>
      </c>
      <c r="N16" s="17" t="s">
        <v>23</v>
      </c>
      <c r="O16" s="17" t="s">
        <v>23</v>
      </c>
      <c r="P16" s="17" t="s">
        <v>23</v>
      </c>
      <c r="Q16" s="17" t="s">
        <v>23</v>
      </c>
      <c r="R16" s="17" t="s">
        <v>23</v>
      </c>
      <c r="S16" s="17" t="s">
        <v>26</v>
      </c>
      <c r="T16" s="17" t="s">
        <v>26</v>
      </c>
      <c r="U16" s="17" t="s">
        <v>26</v>
      </c>
      <c r="V16" s="17" t="s">
        <v>23</v>
      </c>
      <c r="W16" s="17" t="s">
        <v>23</v>
      </c>
      <c r="X16" s="17" t="s">
        <v>23</v>
      </c>
      <c r="Y16" s="17" t="s">
        <v>23</v>
      </c>
      <c r="Z16" s="17" t="s">
        <v>23</v>
      </c>
      <c r="AA16" s="17" t="s">
        <v>23</v>
      </c>
      <c r="AB16" s="17" t="s">
        <v>23</v>
      </c>
      <c r="AC16" s="17" t="s">
        <v>23</v>
      </c>
      <c r="AD16" s="17" t="s">
        <v>26</v>
      </c>
      <c r="AE16" s="17" t="s">
        <v>23</v>
      </c>
      <c r="AF16" s="17" t="s">
        <v>26</v>
      </c>
      <c r="AG16" s="17" t="s">
        <v>23</v>
      </c>
      <c r="AH16" s="17" t="s">
        <v>23</v>
      </c>
      <c r="AI16" s="17" t="s">
        <v>26</v>
      </c>
      <c r="AJ16" s="17" t="s">
        <v>26</v>
      </c>
      <c r="AK16" s="17" t="s">
        <v>26</v>
      </c>
      <c r="AL16" s="17" t="s">
        <v>26</v>
      </c>
      <c r="AM16" s="17" t="s">
        <v>23</v>
      </c>
      <c r="AN16" s="17" t="s">
        <v>23</v>
      </c>
      <c r="AO16" s="18" t="str">
        <f aca="false">IF(OR(HLOOKUP("1.4.2",1:43, ROW(), FALSE()) = "x", HLOOKUP("2.1.2",1:43, ROW(), FALSE()) = "x", HLOOKUP("2.2.2",1:43, ROW(), FALSE()) = "x", HLOOKUP("2.3.1",1:43, ROW(), FALSE()) = "x"), "NI", "")</f>
        <v/>
      </c>
      <c r="AP16" s="18" t="n">
        <f aca="true">COUNTIFS(INDIRECT(ADDRESS(ROW(), 3)&amp;":"&amp;ADDRESS(ROW(), 40)), "x",INDIRECT("C2:"&amp;ADDRESS(2, 40)), INDIRECT(ADDRESS(1, 42)))*-1</f>
        <v>-0</v>
      </c>
      <c r="AQ16" s="18" t="n">
        <f aca="true">COUNTIFS(INDIRECT(ADDRESS(ROW(), 3)&amp;":"&amp;ADDRESS(ROW(), 40)), "x",INDIRECT("C2:"&amp;ADDRESS(2, 40)), INDIRECT(ADDRESS(1, 43)))*-1</f>
        <v>-0</v>
      </c>
      <c r="AR16" s="18" t="n">
        <f aca="true">COUNTIFS(INDIRECT(ADDRESS(ROW(), 3)&amp;":"&amp;ADDRESS(ROW(), 40)), "x",INDIRECT("C2:"&amp;ADDRESS(2, 40)), INDIRECT(ADDRESS(1, 44)))*-1</f>
        <v>-0</v>
      </c>
    </row>
    <row r="17" customFormat="false" ht="15.75" hidden="false" customHeight="false" outlineLevel="0" collapsed="false">
      <c r="A17" s="16" t="s">
        <v>120</v>
      </c>
      <c r="B17" s="17" t="str">
        <f aca="true">IF(INDIRECT(ADDRESS(ROW(), 41)) = "NI", "NI",IF(AND(INDIRECT(ADDRESS(ROW(), 42)) = 0, INDIRECT(ADDRESS(ROW(), 43)) = 0), "AA",IF(AND(INDIRECT(ADDRESS(ROW(), 42)) = 0, INDIRECT(ADDRESS(ROW(), 43)) &lt;= -1), "AA-", IF(INDIRECT(ADDRESS(ROW(), 42)) = 0, "A", "A-"))))</f>
        <v>AA</v>
      </c>
      <c r="C17" s="17" t="s">
        <v>23</v>
      </c>
      <c r="D17" s="17" t="s">
        <v>26</v>
      </c>
      <c r="E17" s="17" t="s">
        <v>26</v>
      </c>
      <c r="F17" s="17" t="s">
        <v>26</v>
      </c>
      <c r="G17" s="17" t="s">
        <v>26</v>
      </c>
      <c r="H17" s="17" t="s">
        <v>26</v>
      </c>
      <c r="I17" s="17" t="s">
        <v>23</v>
      </c>
      <c r="J17" s="17" t="s">
        <v>23</v>
      </c>
      <c r="K17" s="17" t="s">
        <v>26</v>
      </c>
      <c r="L17" s="17" t="s">
        <v>26</v>
      </c>
      <c r="M17" s="17" t="s">
        <v>26</v>
      </c>
      <c r="N17" s="17" t="s">
        <v>23</v>
      </c>
      <c r="O17" s="17" t="s">
        <v>23</v>
      </c>
      <c r="P17" s="17" t="s">
        <v>23</v>
      </c>
      <c r="Q17" s="17" t="s">
        <v>23</v>
      </c>
      <c r="R17" s="17" t="s">
        <v>23</v>
      </c>
      <c r="S17" s="17" t="s">
        <v>26</v>
      </c>
      <c r="T17" s="17" t="s">
        <v>26</v>
      </c>
      <c r="U17" s="17" t="s">
        <v>26</v>
      </c>
      <c r="V17" s="17" t="s">
        <v>23</v>
      </c>
      <c r="W17" s="17" t="s">
        <v>23</v>
      </c>
      <c r="X17" s="17" t="s">
        <v>23</v>
      </c>
      <c r="Y17" s="17" t="s">
        <v>23</v>
      </c>
      <c r="Z17" s="17" t="s">
        <v>23</v>
      </c>
      <c r="AA17" s="17" t="s">
        <v>23</v>
      </c>
      <c r="AB17" s="17" t="s">
        <v>23</v>
      </c>
      <c r="AC17" s="17" t="s">
        <v>23</v>
      </c>
      <c r="AD17" s="17" t="s">
        <v>26</v>
      </c>
      <c r="AE17" s="17" t="s">
        <v>23</v>
      </c>
      <c r="AF17" s="17" t="s">
        <v>26</v>
      </c>
      <c r="AG17" s="17" t="s">
        <v>23</v>
      </c>
      <c r="AH17" s="17" t="s">
        <v>23</v>
      </c>
      <c r="AI17" s="17" t="s">
        <v>26</v>
      </c>
      <c r="AJ17" s="17" t="s">
        <v>26</v>
      </c>
      <c r="AK17" s="17" t="s">
        <v>26</v>
      </c>
      <c r="AL17" s="17" t="s">
        <v>26</v>
      </c>
      <c r="AM17" s="17" t="s">
        <v>23</v>
      </c>
      <c r="AN17" s="17" t="s">
        <v>23</v>
      </c>
      <c r="AO17" s="18" t="str">
        <f aca="false">IF(OR(HLOOKUP("1.4.2",1:43, ROW(), FALSE()) = "x", HLOOKUP("2.1.2",1:43, ROW(), FALSE()) = "x", HLOOKUP("2.2.2",1:43, ROW(), FALSE()) = "x", HLOOKUP("2.3.1",1:43, ROW(), FALSE()) = "x"), "NI", "")</f>
        <v/>
      </c>
      <c r="AP17" s="18" t="n">
        <f aca="true">COUNTIFS(INDIRECT(ADDRESS(ROW(), 3)&amp;":"&amp;ADDRESS(ROW(), 40)), "x",INDIRECT("C2:"&amp;ADDRESS(2, 40)), INDIRECT(ADDRESS(1, 42)))*-1</f>
        <v>-0</v>
      </c>
      <c r="AQ17" s="18" t="n">
        <f aca="true">COUNTIFS(INDIRECT(ADDRESS(ROW(), 3)&amp;":"&amp;ADDRESS(ROW(), 40)), "x",INDIRECT("C2:"&amp;ADDRESS(2, 40)), INDIRECT(ADDRESS(1, 43)))*-1</f>
        <v>-0</v>
      </c>
      <c r="AR17" s="18" t="n">
        <f aca="true">COUNTIFS(INDIRECT(ADDRESS(ROW(), 3)&amp;":"&amp;ADDRESS(ROW(), 40)), "x",INDIRECT("C2:"&amp;ADDRESS(2, 40)), INDIRECT(ADDRESS(1, 44)))*-1</f>
        <v>-0</v>
      </c>
    </row>
    <row r="18" customFormat="false" ht="15.75" hidden="false" customHeight="false" outlineLevel="0" collapsed="false">
      <c r="A18" s="16" t="s">
        <v>121</v>
      </c>
      <c r="B18" s="17" t="str">
        <f aca="true">IF(INDIRECT(ADDRESS(ROW(), 41)) = "NI", "NI",IF(AND(INDIRECT(ADDRESS(ROW(), 42)) = 0, INDIRECT(ADDRESS(ROW(), 43)) = 0), "AA",IF(AND(INDIRECT(ADDRESS(ROW(), 42)) = 0, INDIRECT(ADDRESS(ROW(), 43)) &lt;= -1), "AA-", IF(INDIRECT(ADDRESS(ROW(), 42)) = 0, "A", "A-"))))</f>
        <v>AA</v>
      </c>
      <c r="C18" s="17" t="s">
        <v>23</v>
      </c>
      <c r="D18" s="17" t="s">
        <v>26</v>
      </c>
      <c r="E18" s="17" t="s">
        <v>26</v>
      </c>
      <c r="F18" s="17" t="s">
        <v>26</v>
      </c>
      <c r="G18" s="17" t="s">
        <v>26</v>
      </c>
      <c r="H18" s="17" t="s">
        <v>26</v>
      </c>
      <c r="I18" s="17" t="s">
        <v>23</v>
      </c>
      <c r="J18" s="17" t="s">
        <v>23</v>
      </c>
      <c r="K18" s="17" t="s">
        <v>26</v>
      </c>
      <c r="L18" s="17" t="s">
        <v>26</v>
      </c>
      <c r="M18" s="17" t="s">
        <v>26</v>
      </c>
      <c r="N18" s="17" t="s">
        <v>23</v>
      </c>
      <c r="O18" s="17" t="s">
        <v>23</v>
      </c>
      <c r="P18" s="17" t="s">
        <v>23</v>
      </c>
      <c r="Q18" s="17" t="s">
        <v>23</v>
      </c>
      <c r="R18" s="17" t="s">
        <v>23</v>
      </c>
      <c r="S18" s="17" t="s">
        <v>26</v>
      </c>
      <c r="T18" s="17" t="s">
        <v>26</v>
      </c>
      <c r="U18" s="17" t="s">
        <v>26</v>
      </c>
      <c r="V18" s="17" t="s">
        <v>23</v>
      </c>
      <c r="W18" s="17" t="s">
        <v>23</v>
      </c>
      <c r="X18" s="17" t="s">
        <v>23</v>
      </c>
      <c r="Y18" s="17" t="s">
        <v>23</v>
      </c>
      <c r="Z18" s="17" t="s">
        <v>23</v>
      </c>
      <c r="AA18" s="17" t="s">
        <v>23</v>
      </c>
      <c r="AB18" s="17" t="s">
        <v>23</v>
      </c>
      <c r="AC18" s="17" t="s">
        <v>23</v>
      </c>
      <c r="AD18" s="17" t="s">
        <v>26</v>
      </c>
      <c r="AE18" s="17" t="s">
        <v>23</v>
      </c>
      <c r="AF18" s="17" t="s">
        <v>26</v>
      </c>
      <c r="AG18" s="17" t="s">
        <v>23</v>
      </c>
      <c r="AH18" s="17" t="s">
        <v>23</v>
      </c>
      <c r="AI18" s="17" t="s">
        <v>26</v>
      </c>
      <c r="AJ18" s="17" t="s">
        <v>26</v>
      </c>
      <c r="AK18" s="17" t="s">
        <v>26</v>
      </c>
      <c r="AL18" s="17" t="s">
        <v>26</v>
      </c>
      <c r="AM18" s="17" t="s">
        <v>23</v>
      </c>
      <c r="AN18" s="17" t="s">
        <v>23</v>
      </c>
      <c r="AO18" s="18" t="str">
        <f aca="false">IF(OR(HLOOKUP("1.4.2",1:43, ROW(), FALSE()) = "x", HLOOKUP("2.1.2",1:43, ROW(), FALSE()) = "x", HLOOKUP("2.2.2",1:43, ROW(), FALSE()) = "x", HLOOKUP("2.3.1",1:43, ROW(), FALSE()) = "x"), "NI", "")</f>
        <v/>
      </c>
      <c r="AP18" s="18" t="n">
        <f aca="true">COUNTIFS(INDIRECT(ADDRESS(ROW(), 3)&amp;":"&amp;ADDRESS(ROW(), 40)), "x",INDIRECT("C2:"&amp;ADDRESS(2, 40)), INDIRECT(ADDRESS(1, 42)))*-1</f>
        <v>-0</v>
      </c>
      <c r="AQ18" s="18" t="n">
        <f aca="true">COUNTIFS(INDIRECT(ADDRESS(ROW(), 3)&amp;":"&amp;ADDRESS(ROW(), 40)), "x",INDIRECT("C2:"&amp;ADDRESS(2, 40)), INDIRECT(ADDRESS(1, 43)))*-1</f>
        <v>-0</v>
      </c>
      <c r="AR18" s="18" t="n">
        <f aca="true">COUNTIFS(INDIRECT(ADDRESS(ROW(), 3)&amp;":"&amp;ADDRESS(ROW(), 40)), "x",INDIRECT("C2:"&amp;ADDRESS(2, 40)), INDIRECT(ADDRESS(1, 44)))*-1</f>
        <v>-0</v>
      </c>
    </row>
    <row r="19" customFormat="false" ht="15.75" hidden="false" customHeight="false" outlineLevel="0" collapsed="false">
      <c r="A19" s="16" t="s">
        <v>122</v>
      </c>
      <c r="B19" s="17" t="str">
        <f aca="true">IF(INDIRECT(ADDRESS(ROW(), 41)) = "NI", "NI",IF(AND(INDIRECT(ADDRESS(ROW(), 42)) = 0, INDIRECT(ADDRESS(ROW(), 43)) = 0), "AA",IF(AND(INDIRECT(ADDRESS(ROW(), 42)) = 0, INDIRECT(ADDRESS(ROW(), 43)) &lt;= -1), "AA-", IF(INDIRECT(ADDRESS(ROW(), 42)) = 0, "A", "A-"))))</f>
        <v>AA</v>
      </c>
      <c r="C19" s="17" t="s">
        <v>23</v>
      </c>
      <c r="D19" s="17" t="s">
        <v>26</v>
      </c>
      <c r="E19" s="17" t="s">
        <v>26</v>
      </c>
      <c r="F19" s="17" t="s">
        <v>26</v>
      </c>
      <c r="G19" s="17" t="s">
        <v>26</v>
      </c>
      <c r="H19" s="17" t="s">
        <v>26</v>
      </c>
      <c r="I19" s="17" t="s">
        <v>23</v>
      </c>
      <c r="J19" s="17" t="s">
        <v>23</v>
      </c>
      <c r="K19" s="17" t="s">
        <v>26</v>
      </c>
      <c r="L19" s="17" t="s">
        <v>26</v>
      </c>
      <c r="M19" s="17" t="s">
        <v>26</v>
      </c>
      <c r="N19" s="17" t="s">
        <v>23</v>
      </c>
      <c r="O19" s="17" t="s">
        <v>23</v>
      </c>
      <c r="P19" s="17" t="s">
        <v>23</v>
      </c>
      <c r="Q19" s="17" t="s">
        <v>23</v>
      </c>
      <c r="R19" s="17" t="s">
        <v>23</v>
      </c>
      <c r="S19" s="17" t="s">
        <v>26</v>
      </c>
      <c r="T19" s="17" t="s">
        <v>26</v>
      </c>
      <c r="U19" s="17" t="s">
        <v>26</v>
      </c>
      <c r="V19" s="17" t="s">
        <v>23</v>
      </c>
      <c r="W19" s="17" t="s">
        <v>23</v>
      </c>
      <c r="X19" s="17" t="s">
        <v>23</v>
      </c>
      <c r="Y19" s="17" t="s">
        <v>23</v>
      </c>
      <c r="Z19" s="17" t="s">
        <v>23</v>
      </c>
      <c r="AA19" s="17" t="s">
        <v>23</v>
      </c>
      <c r="AB19" s="17" t="s">
        <v>23</v>
      </c>
      <c r="AC19" s="17" t="s">
        <v>23</v>
      </c>
      <c r="AD19" s="17" t="s">
        <v>26</v>
      </c>
      <c r="AE19" s="17" t="s">
        <v>23</v>
      </c>
      <c r="AF19" s="17" t="s">
        <v>26</v>
      </c>
      <c r="AG19" s="17" t="s">
        <v>23</v>
      </c>
      <c r="AH19" s="17" t="s">
        <v>23</v>
      </c>
      <c r="AI19" s="17" t="s">
        <v>26</v>
      </c>
      <c r="AJ19" s="17" t="s">
        <v>26</v>
      </c>
      <c r="AK19" s="17" t="s">
        <v>26</v>
      </c>
      <c r="AL19" s="17" t="s">
        <v>26</v>
      </c>
      <c r="AM19" s="17" t="s">
        <v>23</v>
      </c>
      <c r="AN19" s="17" t="s">
        <v>23</v>
      </c>
      <c r="AO19" s="18" t="str">
        <f aca="false">IF(OR(HLOOKUP("1.4.2",1:43, ROW(), FALSE()) = "x", HLOOKUP("2.1.2",1:43, ROW(), FALSE()) = "x", HLOOKUP("2.2.2",1:43, ROW(), FALSE()) = "x", HLOOKUP("2.3.1",1:43, ROW(), FALSE()) = "x"), "NI", "")</f>
        <v/>
      </c>
      <c r="AP19" s="18" t="n">
        <f aca="true">COUNTIFS(INDIRECT(ADDRESS(ROW(), 3)&amp;":"&amp;ADDRESS(ROW(), 40)), "x",INDIRECT("C2:"&amp;ADDRESS(2, 40)), INDIRECT(ADDRESS(1, 42)))*-1</f>
        <v>-0</v>
      </c>
      <c r="AQ19" s="18" t="n">
        <f aca="true">COUNTIFS(INDIRECT(ADDRESS(ROW(), 3)&amp;":"&amp;ADDRESS(ROW(), 40)), "x",INDIRECT("C2:"&amp;ADDRESS(2, 40)), INDIRECT(ADDRESS(1, 43)))*-1</f>
        <v>-0</v>
      </c>
      <c r="AR19" s="18" t="n">
        <f aca="true">COUNTIFS(INDIRECT(ADDRESS(ROW(), 3)&amp;":"&amp;ADDRESS(ROW(), 40)), "x",INDIRECT("C2:"&amp;ADDRESS(2, 40)), INDIRECT(ADDRESS(1, 44)))*-1</f>
        <v>-0</v>
      </c>
    </row>
    <row r="20" customFormat="false" ht="15.75" hidden="false" customHeight="false" outlineLevel="0" collapsed="false">
      <c r="A20" s="16" t="s">
        <v>123</v>
      </c>
      <c r="B20" s="17" t="str">
        <f aca="true">IF(INDIRECT(ADDRESS(ROW(), 41)) = "NI", "NI",IF(AND(INDIRECT(ADDRESS(ROW(), 42)) = 0, INDIRECT(ADDRESS(ROW(), 43)) = 0), "AA",IF(AND(INDIRECT(ADDRESS(ROW(), 42)) = 0, INDIRECT(ADDRESS(ROW(), 43)) &lt;= -1), "AA-", IF(INDIRECT(ADDRESS(ROW(), 42)) = 0, "A", "A-"))))</f>
        <v>AA</v>
      </c>
      <c r="C20" s="17" t="s">
        <v>23</v>
      </c>
      <c r="D20" s="17" t="s">
        <v>26</v>
      </c>
      <c r="E20" s="17" t="s">
        <v>26</v>
      </c>
      <c r="F20" s="17" t="s">
        <v>26</v>
      </c>
      <c r="G20" s="17" t="s">
        <v>26</v>
      </c>
      <c r="H20" s="17" t="s">
        <v>26</v>
      </c>
      <c r="I20" s="17" t="s">
        <v>23</v>
      </c>
      <c r="J20" s="17" t="s">
        <v>23</v>
      </c>
      <c r="K20" s="17" t="s">
        <v>26</v>
      </c>
      <c r="L20" s="17" t="s">
        <v>26</v>
      </c>
      <c r="M20" s="17" t="s">
        <v>26</v>
      </c>
      <c r="N20" s="17" t="s">
        <v>23</v>
      </c>
      <c r="O20" s="17" t="s">
        <v>23</v>
      </c>
      <c r="P20" s="17" t="s">
        <v>23</v>
      </c>
      <c r="Q20" s="17" t="s">
        <v>23</v>
      </c>
      <c r="R20" s="17" t="s">
        <v>23</v>
      </c>
      <c r="S20" s="17" t="s">
        <v>26</v>
      </c>
      <c r="T20" s="17" t="s">
        <v>26</v>
      </c>
      <c r="U20" s="17" t="s">
        <v>26</v>
      </c>
      <c r="V20" s="17" t="s">
        <v>23</v>
      </c>
      <c r="W20" s="17" t="s">
        <v>23</v>
      </c>
      <c r="X20" s="17" t="s">
        <v>23</v>
      </c>
      <c r="Y20" s="17" t="s">
        <v>23</v>
      </c>
      <c r="Z20" s="17" t="s">
        <v>23</v>
      </c>
      <c r="AA20" s="17" t="s">
        <v>23</v>
      </c>
      <c r="AB20" s="17" t="s">
        <v>23</v>
      </c>
      <c r="AC20" s="17" t="s">
        <v>23</v>
      </c>
      <c r="AD20" s="17" t="s">
        <v>26</v>
      </c>
      <c r="AE20" s="17" t="s">
        <v>23</v>
      </c>
      <c r="AF20" s="17" t="s">
        <v>26</v>
      </c>
      <c r="AG20" s="17" t="s">
        <v>23</v>
      </c>
      <c r="AH20" s="17" t="s">
        <v>23</v>
      </c>
      <c r="AI20" s="17" t="s">
        <v>26</v>
      </c>
      <c r="AJ20" s="17" t="s">
        <v>26</v>
      </c>
      <c r="AK20" s="17" t="s">
        <v>26</v>
      </c>
      <c r="AL20" s="17" t="s">
        <v>26</v>
      </c>
      <c r="AM20" s="17" t="s">
        <v>23</v>
      </c>
      <c r="AN20" s="17" t="s">
        <v>23</v>
      </c>
      <c r="AO20" s="18" t="str">
        <f aca="false">IF(OR(HLOOKUP("1.4.2",1:43, ROW(), FALSE()) = "x", HLOOKUP("2.1.2",1:43, ROW(), FALSE()) = "x", HLOOKUP("2.2.2",1:43, ROW(), FALSE()) = "x", HLOOKUP("2.3.1",1:43, ROW(), FALSE()) = "x"), "NI", "")</f>
        <v/>
      </c>
      <c r="AP20" s="18" t="n">
        <f aca="true">COUNTIFS(INDIRECT(ADDRESS(ROW(), 3)&amp;":"&amp;ADDRESS(ROW(), 40)), "x",INDIRECT("C2:"&amp;ADDRESS(2, 40)), INDIRECT(ADDRESS(1, 42)))*-1</f>
        <v>-0</v>
      </c>
      <c r="AQ20" s="18" t="n">
        <f aca="true">COUNTIFS(INDIRECT(ADDRESS(ROW(), 3)&amp;":"&amp;ADDRESS(ROW(), 40)), "x",INDIRECT("C2:"&amp;ADDRESS(2, 40)), INDIRECT(ADDRESS(1, 43)))*-1</f>
        <v>-0</v>
      </c>
      <c r="AR20" s="18" t="n">
        <f aca="true">COUNTIFS(INDIRECT(ADDRESS(ROW(), 3)&amp;":"&amp;ADDRESS(ROW(), 40)), "x",INDIRECT("C2:"&amp;ADDRESS(2, 40)), INDIRECT(ADDRESS(1, 44)))*-1</f>
        <v>-0</v>
      </c>
    </row>
    <row r="21" customFormat="false" ht="15.75" hidden="false" customHeight="false" outlineLevel="0" collapsed="false">
      <c r="A21" s="16" t="s">
        <v>124</v>
      </c>
      <c r="B21" s="17" t="str">
        <f aca="true">IF(INDIRECT(ADDRESS(ROW(), 41)) = "NI", "NI",IF(AND(INDIRECT(ADDRESS(ROW(), 42)) = 0, INDIRECT(ADDRESS(ROW(), 43)) = 0), "AA",IF(AND(INDIRECT(ADDRESS(ROW(), 42)) = 0, INDIRECT(ADDRESS(ROW(), 43)) &lt;= -1), "AA-", IF(INDIRECT(ADDRESS(ROW(), 42)) = 0, "A", "A-"))))</f>
        <v>AA</v>
      </c>
      <c r="C21" s="17" t="s">
        <v>23</v>
      </c>
      <c r="D21" s="17" t="s">
        <v>26</v>
      </c>
      <c r="E21" s="17" t="s">
        <v>26</v>
      </c>
      <c r="F21" s="17" t="s">
        <v>26</v>
      </c>
      <c r="G21" s="17" t="s">
        <v>26</v>
      </c>
      <c r="H21" s="17" t="s">
        <v>26</v>
      </c>
      <c r="I21" s="17" t="s">
        <v>23</v>
      </c>
      <c r="J21" s="17" t="s">
        <v>23</v>
      </c>
      <c r="K21" s="17" t="s">
        <v>26</v>
      </c>
      <c r="L21" s="17" t="s">
        <v>26</v>
      </c>
      <c r="M21" s="17" t="s">
        <v>26</v>
      </c>
      <c r="N21" s="17" t="s">
        <v>23</v>
      </c>
      <c r="O21" s="17" t="s">
        <v>23</v>
      </c>
      <c r="P21" s="17" t="s">
        <v>23</v>
      </c>
      <c r="Q21" s="17" t="s">
        <v>23</v>
      </c>
      <c r="R21" s="17" t="s">
        <v>23</v>
      </c>
      <c r="S21" s="17" t="s">
        <v>26</v>
      </c>
      <c r="T21" s="17" t="s">
        <v>26</v>
      </c>
      <c r="U21" s="17" t="s">
        <v>26</v>
      </c>
      <c r="V21" s="17" t="s">
        <v>23</v>
      </c>
      <c r="W21" s="17" t="s">
        <v>23</v>
      </c>
      <c r="X21" s="17" t="s">
        <v>23</v>
      </c>
      <c r="Y21" s="17" t="s">
        <v>23</v>
      </c>
      <c r="Z21" s="17" t="s">
        <v>23</v>
      </c>
      <c r="AA21" s="17" t="s">
        <v>23</v>
      </c>
      <c r="AB21" s="17" t="s">
        <v>23</v>
      </c>
      <c r="AC21" s="17" t="s">
        <v>23</v>
      </c>
      <c r="AD21" s="17" t="s">
        <v>26</v>
      </c>
      <c r="AE21" s="17" t="s">
        <v>23</v>
      </c>
      <c r="AF21" s="17" t="s">
        <v>26</v>
      </c>
      <c r="AG21" s="17" t="s">
        <v>23</v>
      </c>
      <c r="AH21" s="17" t="s">
        <v>23</v>
      </c>
      <c r="AI21" s="17" t="s">
        <v>26</v>
      </c>
      <c r="AJ21" s="17" t="s">
        <v>26</v>
      </c>
      <c r="AK21" s="17" t="s">
        <v>26</v>
      </c>
      <c r="AL21" s="17" t="s">
        <v>26</v>
      </c>
      <c r="AM21" s="17" t="s">
        <v>23</v>
      </c>
      <c r="AN21" s="17" t="s">
        <v>23</v>
      </c>
      <c r="AO21" s="18" t="str">
        <f aca="false">IF(OR(HLOOKUP("1.4.2",1:43, ROW(), FALSE()) = "x", HLOOKUP("2.1.2",1:43, ROW(), FALSE()) = "x", HLOOKUP("2.2.2",1:43, ROW(), FALSE()) = "x", HLOOKUP("2.3.1",1:43, ROW(), FALSE()) = "x"), "NI", "")</f>
        <v/>
      </c>
      <c r="AP21" s="18" t="n">
        <f aca="true">COUNTIFS(INDIRECT(ADDRESS(ROW(), 3)&amp;":"&amp;ADDRESS(ROW(), 40)), "x",INDIRECT("C2:"&amp;ADDRESS(2, 40)), INDIRECT(ADDRESS(1, 42)))*-1</f>
        <v>-0</v>
      </c>
      <c r="AQ21" s="18" t="n">
        <f aca="true">COUNTIFS(INDIRECT(ADDRESS(ROW(), 3)&amp;":"&amp;ADDRESS(ROW(), 40)), "x",INDIRECT("C2:"&amp;ADDRESS(2, 40)), INDIRECT(ADDRESS(1, 43)))*-1</f>
        <v>-0</v>
      </c>
      <c r="AR21" s="18" t="n">
        <f aca="true">COUNTIFS(INDIRECT(ADDRESS(ROW(), 3)&amp;":"&amp;ADDRESS(ROW(), 40)), "x",INDIRECT("C2:"&amp;ADDRESS(2, 40)), INDIRECT(ADDRESS(1, 44)))*-1</f>
        <v>-0</v>
      </c>
    </row>
    <row r="22" customFormat="false" ht="15.75" hidden="false" customHeight="false" outlineLevel="0" collapsed="false">
      <c r="A22" s="16" t="s">
        <v>125</v>
      </c>
      <c r="B22" s="17" t="str">
        <f aca="true">IF(INDIRECT(ADDRESS(ROW(), 41)) = "NI", "NI",IF(AND(INDIRECT(ADDRESS(ROW(), 42)) = 0, INDIRECT(ADDRESS(ROW(), 43)) = 0), "AA",IF(AND(INDIRECT(ADDRESS(ROW(), 42)) = 0, INDIRECT(ADDRESS(ROW(), 43)) &lt;= -1), "AA-", IF(INDIRECT(ADDRESS(ROW(), 42)) = 0, "A", "A-"))))</f>
        <v>AA</v>
      </c>
      <c r="C22" s="17" t="s">
        <v>23</v>
      </c>
      <c r="D22" s="17" t="s">
        <v>26</v>
      </c>
      <c r="E22" s="17" t="s">
        <v>26</v>
      </c>
      <c r="F22" s="17" t="s">
        <v>26</v>
      </c>
      <c r="G22" s="17" t="s">
        <v>26</v>
      </c>
      <c r="H22" s="17" t="s">
        <v>26</v>
      </c>
      <c r="I22" s="17" t="s">
        <v>23</v>
      </c>
      <c r="J22" s="17" t="s">
        <v>23</v>
      </c>
      <c r="K22" s="17" t="s">
        <v>26</v>
      </c>
      <c r="L22" s="17" t="s">
        <v>26</v>
      </c>
      <c r="M22" s="17" t="s">
        <v>26</v>
      </c>
      <c r="N22" s="17" t="s">
        <v>23</v>
      </c>
      <c r="O22" s="17" t="s">
        <v>23</v>
      </c>
      <c r="P22" s="17" t="s">
        <v>23</v>
      </c>
      <c r="Q22" s="17" t="s">
        <v>23</v>
      </c>
      <c r="R22" s="17" t="s">
        <v>23</v>
      </c>
      <c r="S22" s="17" t="s">
        <v>26</v>
      </c>
      <c r="T22" s="17" t="s">
        <v>26</v>
      </c>
      <c r="U22" s="17" t="s">
        <v>26</v>
      </c>
      <c r="V22" s="17" t="s">
        <v>23</v>
      </c>
      <c r="W22" s="17" t="s">
        <v>23</v>
      </c>
      <c r="X22" s="17" t="s">
        <v>23</v>
      </c>
      <c r="Y22" s="17" t="s">
        <v>23</v>
      </c>
      <c r="Z22" s="17" t="s">
        <v>23</v>
      </c>
      <c r="AA22" s="17" t="s">
        <v>23</v>
      </c>
      <c r="AB22" s="17" t="s">
        <v>23</v>
      </c>
      <c r="AC22" s="17" t="s">
        <v>23</v>
      </c>
      <c r="AD22" s="17" t="s">
        <v>26</v>
      </c>
      <c r="AE22" s="17" t="s">
        <v>23</v>
      </c>
      <c r="AF22" s="17" t="s">
        <v>26</v>
      </c>
      <c r="AG22" s="17" t="s">
        <v>23</v>
      </c>
      <c r="AH22" s="17" t="s">
        <v>23</v>
      </c>
      <c r="AI22" s="17" t="s">
        <v>26</v>
      </c>
      <c r="AJ22" s="17" t="s">
        <v>26</v>
      </c>
      <c r="AK22" s="17" t="s">
        <v>26</v>
      </c>
      <c r="AL22" s="17" t="s">
        <v>26</v>
      </c>
      <c r="AM22" s="17" t="s">
        <v>23</v>
      </c>
      <c r="AN22" s="17" t="s">
        <v>23</v>
      </c>
      <c r="AO22" s="18" t="str">
        <f aca="false">IF(OR(HLOOKUP("1.4.2",1:43, ROW(), FALSE()) = "x", HLOOKUP("2.1.2",1:43, ROW(), FALSE()) = "x", HLOOKUP("2.2.2",1:43, ROW(), FALSE()) = "x", HLOOKUP("2.3.1",1:43, ROW(), FALSE()) = "x"), "NI", "")</f>
        <v/>
      </c>
      <c r="AP22" s="18" t="n">
        <f aca="true">COUNTIFS(INDIRECT(ADDRESS(ROW(), 3)&amp;":"&amp;ADDRESS(ROW(), 40)), "x",INDIRECT("C2:"&amp;ADDRESS(2, 40)), INDIRECT(ADDRESS(1, 42)))*-1</f>
        <v>-0</v>
      </c>
      <c r="AQ22" s="18" t="n">
        <f aca="true">COUNTIFS(INDIRECT(ADDRESS(ROW(), 3)&amp;":"&amp;ADDRESS(ROW(), 40)), "x",INDIRECT("C2:"&amp;ADDRESS(2, 40)), INDIRECT(ADDRESS(1, 43)))*-1</f>
        <v>-0</v>
      </c>
      <c r="AR22" s="18" t="n">
        <f aca="true">COUNTIFS(INDIRECT(ADDRESS(ROW(), 3)&amp;":"&amp;ADDRESS(ROW(), 40)), "x",INDIRECT("C2:"&amp;ADDRESS(2, 40)), INDIRECT(ADDRESS(1, 44)))*-1</f>
        <v>-0</v>
      </c>
    </row>
    <row r="23" customFormat="false" ht="15.75" hidden="false" customHeight="false" outlineLevel="0" collapsed="false">
      <c r="A23" s="16" t="s">
        <v>126</v>
      </c>
      <c r="B23" s="17" t="str">
        <f aca="true">IF(INDIRECT(ADDRESS(ROW(), 41)) = "NI", "NI",IF(AND(INDIRECT(ADDRESS(ROW(), 42)) = 0, INDIRECT(ADDRESS(ROW(), 43)) = 0), "AA",IF(AND(INDIRECT(ADDRESS(ROW(), 42)) = 0, INDIRECT(ADDRESS(ROW(), 43)) &lt;= -1), "AA-", IF(INDIRECT(ADDRESS(ROW(), 42)) = 0, "A", "A-"))))</f>
        <v>AA</v>
      </c>
      <c r="C23" s="17" t="s">
        <v>23</v>
      </c>
      <c r="D23" s="17" t="s">
        <v>26</v>
      </c>
      <c r="E23" s="17" t="s">
        <v>26</v>
      </c>
      <c r="F23" s="17" t="s">
        <v>26</v>
      </c>
      <c r="G23" s="17" t="s">
        <v>26</v>
      </c>
      <c r="H23" s="17" t="s">
        <v>26</v>
      </c>
      <c r="I23" s="17" t="s">
        <v>23</v>
      </c>
      <c r="J23" s="17" t="s">
        <v>23</v>
      </c>
      <c r="K23" s="17" t="s">
        <v>26</v>
      </c>
      <c r="L23" s="17" t="s">
        <v>26</v>
      </c>
      <c r="M23" s="17" t="s">
        <v>26</v>
      </c>
      <c r="N23" s="17" t="s">
        <v>23</v>
      </c>
      <c r="O23" s="17" t="s">
        <v>23</v>
      </c>
      <c r="P23" s="17" t="s">
        <v>23</v>
      </c>
      <c r="Q23" s="17" t="s">
        <v>23</v>
      </c>
      <c r="R23" s="17" t="s">
        <v>23</v>
      </c>
      <c r="S23" s="17" t="s">
        <v>26</v>
      </c>
      <c r="T23" s="17" t="s">
        <v>26</v>
      </c>
      <c r="U23" s="17" t="s">
        <v>26</v>
      </c>
      <c r="V23" s="17" t="s">
        <v>23</v>
      </c>
      <c r="W23" s="17" t="s">
        <v>23</v>
      </c>
      <c r="X23" s="17" t="s">
        <v>23</v>
      </c>
      <c r="Y23" s="17" t="s">
        <v>23</v>
      </c>
      <c r="Z23" s="17" t="s">
        <v>23</v>
      </c>
      <c r="AA23" s="17" t="s">
        <v>23</v>
      </c>
      <c r="AB23" s="17" t="s">
        <v>23</v>
      </c>
      <c r="AC23" s="17" t="s">
        <v>23</v>
      </c>
      <c r="AD23" s="17" t="s">
        <v>26</v>
      </c>
      <c r="AE23" s="17" t="s">
        <v>23</v>
      </c>
      <c r="AF23" s="17" t="s">
        <v>26</v>
      </c>
      <c r="AG23" s="17" t="s">
        <v>23</v>
      </c>
      <c r="AH23" s="17" t="s">
        <v>23</v>
      </c>
      <c r="AI23" s="17" t="s">
        <v>26</v>
      </c>
      <c r="AJ23" s="17" t="s">
        <v>26</v>
      </c>
      <c r="AK23" s="17" t="s">
        <v>26</v>
      </c>
      <c r="AL23" s="17" t="s">
        <v>26</v>
      </c>
      <c r="AM23" s="17" t="s">
        <v>23</v>
      </c>
      <c r="AN23" s="17" t="s">
        <v>23</v>
      </c>
      <c r="AO23" s="18" t="str">
        <f aca="false">IF(OR(HLOOKUP("1.4.2",1:43, ROW(), FALSE()) = "x", HLOOKUP("2.1.2",1:43, ROW(), FALSE()) = "x", HLOOKUP("2.2.2",1:43, ROW(), FALSE()) = "x", HLOOKUP("2.3.1",1:43, ROW(), FALSE()) = "x"), "NI", "")</f>
        <v/>
      </c>
      <c r="AP23" s="18" t="n">
        <f aca="true">COUNTIFS(INDIRECT(ADDRESS(ROW(), 3)&amp;":"&amp;ADDRESS(ROW(), 40)), "x",INDIRECT("C2:"&amp;ADDRESS(2, 40)), INDIRECT(ADDRESS(1, 42)))*-1</f>
        <v>-0</v>
      </c>
      <c r="AQ23" s="18" t="n">
        <f aca="true">COUNTIFS(INDIRECT(ADDRESS(ROW(), 3)&amp;":"&amp;ADDRESS(ROW(), 40)), "x",INDIRECT("C2:"&amp;ADDRESS(2, 40)), INDIRECT(ADDRESS(1, 43)))*-1</f>
        <v>-0</v>
      </c>
      <c r="AR23" s="18" t="n">
        <f aca="true">COUNTIFS(INDIRECT(ADDRESS(ROW(), 3)&amp;":"&amp;ADDRESS(ROW(), 40)), "x",INDIRECT("C2:"&amp;ADDRESS(2, 40)), INDIRECT(ADDRESS(1, 44)))*-1</f>
        <v>-0</v>
      </c>
    </row>
    <row r="24" customFormat="false" ht="15.75" hidden="false" customHeight="false" outlineLevel="0" collapsed="false">
      <c r="A24" s="16" t="s">
        <v>127</v>
      </c>
      <c r="B24" s="17" t="str">
        <f aca="true">IF(INDIRECT(ADDRESS(ROW(), 41)) = "NI", "NI",IF(AND(INDIRECT(ADDRESS(ROW(), 42)) = 0, INDIRECT(ADDRESS(ROW(), 43)) = 0), "AA",IF(AND(INDIRECT(ADDRESS(ROW(), 42)) = 0, INDIRECT(ADDRESS(ROW(), 43)) &lt;= -1), "AA-", IF(INDIRECT(ADDRESS(ROW(), 42)) = 0, "A", "A-"))))</f>
        <v>AA</v>
      </c>
      <c r="C24" s="17" t="s">
        <v>23</v>
      </c>
      <c r="D24" s="17" t="s">
        <v>26</v>
      </c>
      <c r="E24" s="17" t="s">
        <v>26</v>
      </c>
      <c r="F24" s="17" t="s">
        <v>26</v>
      </c>
      <c r="G24" s="17" t="s">
        <v>26</v>
      </c>
      <c r="H24" s="17" t="s">
        <v>26</v>
      </c>
      <c r="I24" s="17" t="s">
        <v>23</v>
      </c>
      <c r="J24" s="17" t="s">
        <v>23</v>
      </c>
      <c r="K24" s="17" t="s">
        <v>26</v>
      </c>
      <c r="L24" s="17" t="s">
        <v>26</v>
      </c>
      <c r="M24" s="17" t="s">
        <v>26</v>
      </c>
      <c r="N24" s="17" t="s">
        <v>23</v>
      </c>
      <c r="O24" s="17" t="s">
        <v>23</v>
      </c>
      <c r="P24" s="17" t="s">
        <v>23</v>
      </c>
      <c r="Q24" s="17" t="s">
        <v>23</v>
      </c>
      <c r="R24" s="17" t="s">
        <v>23</v>
      </c>
      <c r="S24" s="17" t="s">
        <v>26</v>
      </c>
      <c r="T24" s="17" t="s">
        <v>26</v>
      </c>
      <c r="U24" s="17" t="s">
        <v>26</v>
      </c>
      <c r="V24" s="17" t="s">
        <v>23</v>
      </c>
      <c r="W24" s="17" t="s">
        <v>23</v>
      </c>
      <c r="X24" s="17" t="s">
        <v>23</v>
      </c>
      <c r="Y24" s="17" t="s">
        <v>23</v>
      </c>
      <c r="Z24" s="17" t="s">
        <v>23</v>
      </c>
      <c r="AA24" s="17" t="s">
        <v>23</v>
      </c>
      <c r="AB24" s="17" t="s">
        <v>23</v>
      </c>
      <c r="AC24" s="17" t="s">
        <v>23</v>
      </c>
      <c r="AD24" s="17" t="s">
        <v>26</v>
      </c>
      <c r="AE24" s="17" t="s">
        <v>23</v>
      </c>
      <c r="AF24" s="17" t="s">
        <v>26</v>
      </c>
      <c r="AG24" s="17" t="s">
        <v>23</v>
      </c>
      <c r="AH24" s="17" t="s">
        <v>23</v>
      </c>
      <c r="AI24" s="17" t="s">
        <v>26</v>
      </c>
      <c r="AJ24" s="17" t="s">
        <v>26</v>
      </c>
      <c r="AK24" s="17" t="s">
        <v>26</v>
      </c>
      <c r="AL24" s="17" t="s">
        <v>26</v>
      </c>
      <c r="AM24" s="17" t="s">
        <v>23</v>
      </c>
      <c r="AN24" s="17" t="s">
        <v>23</v>
      </c>
      <c r="AO24" s="18" t="str">
        <f aca="false">IF(OR(HLOOKUP("1.4.2",1:43, ROW(), FALSE()) = "x", HLOOKUP("2.1.2",1:43, ROW(), FALSE()) = "x", HLOOKUP("2.2.2",1:43, ROW(), FALSE()) = "x", HLOOKUP("2.3.1",1:43, ROW(), FALSE()) = "x"), "NI", "")</f>
        <v/>
      </c>
      <c r="AP24" s="18" t="n">
        <f aca="true">COUNTIFS(INDIRECT(ADDRESS(ROW(), 3)&amp;":"&amp;ADDRESS(ROW(), 40)), "x",INDIRECT("C2:"&amp;ADDRESS(2, 40)), INDIRECT(ADDRESS(1, 42)))*-1</f>
        <v>-0</v>
      </c>
      <c r="AQ24" s="18" t="n">
        <f aca="true">COUNTIFS(INDIRECT(ADDRESS(ROW(), 3)&amp;":"&amp;ADDRESS(ROW(), 40)), "x",INDIRECT("C2:"&amp;ADDRESS(2, 40)), INDIRECT(ADDRESS(1, 43)))*-1</f>
        <v>-0</v>
      </c>
      <c r="AR24" s="18" t="n">
        <f aca="true">COUNTIFS(INDIRECT(ADDRESS(ROW(), 3)&amp;":"&amp;ADDRESS(ROW(), 40)), "x",INDIRECT("C2:"&amp;ADDRESS(2, 40)), INDIRECT(ADDRESS(1, 44)))*-1</f>
        <v>-0</v>
      </c>
    </row>
    <row r="25" customFormat="false" ht="15.75" hidden="false" customHeight="false" outlineLevel="0" collapsed="false">
      <c r="A25" s="16" t="s">
        <v>128</v>
      </c>
      <c r="B25" s="17" t="str">
        <f aca="true">IF(INDIRECT(ADDRESS(ROW(), 41)) = "NI", "NI",IF(AND(INDIRECT(ADDRESS(ROW(), 42)) = 0, INDIRECT(ADDRESS(ROW(), 43)) = 0), "AA",IF(AND(INDIRECT(ADDRESS(ROW(), 42)) = 0, INDIRECT(ADDRESS(ROW(), 43)) &lt;= -1), "AA-", IF(INDIRECT(ADDRESS(ROW(), 42)) = 0, "A", "A-"))))</f>
        <v>AA</v>
      </c>
      <c r="C25" s="17" t="s">
        <v>23</v>
      </c>
      <c r="D25" s="17" t="s">
        <v>26</v>
      </c>
      <c r="E25" s="17" t="s">
        <v>26</v>
      </c>
      <c r="F25" s="17" t="s">
        <v>26</v>
      </c>
      <c r="G25" s="17" t="s">
        <v>26</v>
      </c>
      <c r="H25" s="17" t="s">
        <v>26</v>
      </c>
      <c r="I25" s="17" t="s">
        <v>23</v>
      </c>
      <c r="J25" s="17" t="s">
        <v>23</v>
      </c>
      <c r="K25" s="17" t="s">
        <v>26</v>
      </c>
      <c r="L25" s="17" t="s">
        <v>26</v>
      </c>
      <c r="M25" s="17" t="s">
        <v>26</v>
      </c>
      <c r="N25" s="17" t="s">
        <v>23</v>
      </c>
      <c r="O25" s="17" t="s">
        <v>23</v>
      </c>
      <c r="P25" s="17" t="s">
        <v>23</v>
      </c>
      <c r="Q25" s="17" t="s">
        <v>23</v>
      </c>
      <c r="R25" s="17" t="s">
        <v>23</v>
      </c>
      <c r="S25" s="17" t="s">
        <v>26</v>
      </c>
      <c r="T25" s="17" t="s">
        <v>26</v>
      </c>
      <c r="U25" s="17" t="s">
        <v>26</v>
      </c>
      <c r="V25" s="17" t="s">
        <v>23</v>
      </c>
      <c r="W25" s="17" t="s">
        <v>23</v>
      </c>
      <c r="X25" s="17" t="s">
        <v>23</v>
      </c>
      <c r="Y25" s="17" t="s">
        <v>23</v>
      </c>
      <c r="Z25" s="17" t="s">
        <v>23</v>
      </c>
      <c r="AA25" s="17" t="s">
        <v>23</v>
      </c>
      <c r="AB25" s="17" t="s">
        <v>23</v>
      </c>
      <c r="AC25" s="17" t="s">
        <v>23</v>
      </c>
      <c r="AD25" s="17" t="s">
        <v>26</v>
      </c>
      <c r="AE25" s="17" t="s">
        <v>23</v>
      </c>
      <c r="AF25" s="17" t="s">
        <v>26</v>
      </c>
      <c r="AG25" s="17" t="s">
        <v>23</v>
      </c>
      <c r="AH25" s="17" t="s">
        <v>23</v>
      </c>
      <c r="AI25" s="17" t="s">
        <v>26</v>
      </c>
      <c r="AJ25" s="17" t="s">
        <v>26</v>
      </c>
      <c r="AK25" s="17" t="s">
        <v>26</v>
      </c>
      <c r="AL25" s="17" t="s">
        <v>26</v>
      </c>
      <c r="AM25" s="17" t="s">
        <v>23</v>
      </c>
      <c r="AN25" s="17" t="s">
        <v>23</v>
      </c>
      <c r="AO25" s="18" t="str">
        <f aca="false">IF(OR(HLOOKUP("1.4.2",1:43, ROW(), FALSE()) = "x", HLOOKUP("2.1.2",1:43, ROW(), FALSE()) = "x", HLOOKUP("2.2.2",1:43, ROW(), FALSE()) = "x", HLOOKUP("2.3.1",1:43, ROW(), FALSE()) = "x"), "NI", "")</f>
        <v/>
      </c>
      <c r="AP25" s="18" t="n">
        <f aca="true">COUNTIFS(INDIRECT(ADDRESS(ROW(), 3)&amp;":"&amp;ADDRESS(ROW(), 40)), "x",INDIRECT("C2:"&amp;ADDRESS(2, 40)), INDIRECT(ADDRESS(1, 42)))*-1</f>
        <v>-0</v>
      </c>
      <c r="AQ25" s="18" t="n">
        <f aca="true">COUNTIFS(INDIRECT(ADDRESS(ROW(), 3)&amp;":"&amp;ADDRESS(ROW(), 40)), "x",INDIRECT("C2:"&amp;ADDRESS(2, 40)), INDIRECT(ADDRESS(1, 43)))*-1</f>
        <v>-0</v>
      </c>
      <c r="AR25" s="18" t="n">
        <f aca="true">COUNTIFS(INDIRECT(ADDRESS(ROW(), 3)&amp;":"&amp;ADDRESS(ROW(), 40)), "x",INDIRECT("C2:"&amp;ADDRESS(2, 40)), INDIRECT(ADDRESS(1, 44)))*-1</f>
        <v>-0</v>
      </c>
    </row>
    <row r="26" customFormat="false" ht="15.75" hidden="false" customHeight="false" outlineLevel="0" collapsed="false">
      <c r="A26" s="16" t="s">
        <v>129</v>
      </c>
      <c r="B26" s="17" t="str">
        <f aca="true">IF(INDIRECT(ADDRESS(ROW(), 41)) = "NI", "NI",IF(AND(INDIRECT(ADDRESS(ROW(), 42)) = 0, INDIRECT(ADDRESS(ROW(), 43)) = 0), "AA",IF(AND(INDIRECT(ADDRESS(ROW(), 42)) = 0, INDIRECT(ADDRESS(ROW(), 43)) &lt;= -1), "AA-", IF(INDIRECT(ADDRESS(ROW(), 42)) = 0, "A", "A-"))))</f>
        <v>AA</v>
      </c>
      <c r="C26" s="17" t="s">
        <v>23</v>
      </c>
      <c r="D26" s="17" t="s">
        <v>26</v>
      </c>
      <c r="E26" s="17" t="s">
        <v>26</v>
      </c>
      <c r="F26" s="17" t="s">
        <v>26</v>
      </c>
      <c r="G26" s="17" t="s">
        <v>26</v>
      </c>
      <c r="H26" s="17" t="s">
        <v>26</v>
      </c>
      <c r="I26" s="17" t="s">
        <v>23</v>
      </c>
      <c r="J26" s="17" t="s">
        <v>23</v>
      </c>
      <c r="K26" s="17" t="s">
        <v>26</v>
      </c>
      <c r="L26" s="17" t="s">
        <v>26</v>
      </c>
      <c r="M26" s="17" t="s">
        <v>26</v>
      </c>
      <c r="N26" s="17" t="s">
        <v>23</v>
      </c>
      <c r="O26" s="17" t="s">
        <v>23</v>
      </c>
      <c r="P26" s="17" t="s">
        <v>23</v>
      </c>
      <c r="Q26" s="17" t="s">
        <v>23</v>
      </c>
      <c r="R26" s="17" t="s">
        <v>23</v>
      </c>
      <c r="S26" s="17" t="s">
        <v>26</v>
      </c>
      <c r="T26" s="17" t="s">
        <v>26</v>
      </c>
      <c r="U26" s="17" t="s">
        <v>26</v>
      </c>
      <c r="V26" s="17" t="s">
        <v>23</v>
      </c>
      <c r="W26" s="17" t="s">
        <v>23</v>
      </c>
      <c r="X26" s="17" t="s">
        <v>23</v>
      </c>
      <c r="Y26" s="17" t="s">
        <v>23</v>
      </c>
      <c r="Z26" s="17" t="s">
        <v>23</v>
      </c>
      <c r="AA26" s="17" t="s">
        <v>23</v>
      </c>
      <c r="AB26" s="17" t="s">
        <v>23</v>
      </c>
      <c r="AC26" s="17" t="s">
        <v>23</v>
      </c>
      <c r="AD26" s="17" t="s">
        <v>26</v>
      </c>
      <c r="AE26" s="17" t="s">
        <v>23</v>
      </c>
      <c r="AF26" s="17" t="s">
        <v>26</v>
      </c>
      <c r="AG26" s="17" t="s">
        <v>23</v>
      </c>
      <c r="AH26" s="17" t="s">
        <v>23</v>
      </c>
      <c r="AI26" s="17" t="s">
        <v>26</v>
      </c>
      <c r="AJ26" s="17" t="s">
        <v>26</v>
      </c>
      <c r="AK26" s="17" t="s">
        <v>26</v>
      </c>
      <c r="AL26" s="17" t="s">
        <v>26</v>
      </c>
      <c r="AM26" s="17" t="s">
        <v>23</v>
      </c>
      <c r="AN26" s="17" t="s">
        <v>23</v>
      </c>
      <c r="AO26" s="18" t="str">
        <f aca="false">IF(OR(HLOOKUP("1.4.2",1:43, ROW(), FALSE()) = "x", HLOOKUP("2.1.2",1:43, ROW(), FALSE()) = "x", HLOOKUP("2.2.2",1:43, ROW(), FALSE()) = "x", HLOOKUP("2.3.1",1:43, ROW(), FALSE()) = "x"), "NI", "")</f>
        <v/>
      </c>
      <c r="AP26" s="18" t="n">
        <f aca="true">COUNTIFS(INDIRECT(ADDRESS(ROW(), 3)&amp;":"&amp;ADDRESS(ROW(), 40)), "x",INDIRECT("C2:"&amp;ADDRESS(2, 40)), INDIRECT(ADDRESS(1, 42)))*-1</f>
        <v>-0</v>
      </c>
      <c r="AQ26" s="18" t="n">
        <f aca="true">COUNTIFS(INDIRECT(ADDRESS(ROW(), 3)&amp;":"&amp;ADDRESS(ROW(), 40)), "x",INDIRECT("C2:"&amp;ADDRESS(2, 40)), INDIRECT(ADDRESS(1, 43)))*-1</f>
        <v>-0</v>
      </c>
      <c r="AR26" s="18" t="n">
        <f aca="true">COUNTIFS(INDIRECT(ADDRESS(ROW(), 3)&amp;":"&amp;ADDRESS(ROW(), 40)), "x",INDIRECT("C2:"&amp;ADDRESS(2, 40)), INDIRECT(ADDRESS(1, 44)))*-1</f>
        <v>-0</v>
      </c>
    </row>
    <row r="27" customFormat="false" ht="15.75" hidden="false" customHeight="false" outlineLevel="0" collapsed="false">
      <c r="A27" s="16" t="s">
        <v>130</v>
      </c>
      <c r="B27" s="17" t="str">
        <f aca="true">IF(INDIRECT(ADDRESS(ROW(), 41)) = "NI", "NI",IF(AND(INDIRECT(ADDRESS(ROW(), 42)) = 0, INDIRECT(ADDRESS(ROW(), 43)) = 0), "AA",IF(AND(INDIRECT(ADDRESS(ROW(), 42)) = 0, INDIRECT(ADDRESS(ROW(), 43)) &lt;= -1), "AA-", IF(INDIRECT(ADDRESS(ROW(), 42)) = 0, "A", "A-"))))</f>
        <v>AA</v>
      </c>
      <c r="C27" s="17" t="s">
        <v>23</v>
      </c>
      <c r="D27" s="17" t="s">
        <v>26</v>
      </c>
      <c r="E27" s="17" t="s">
        <v>26</v>
      </c>
      <c r="F27" s="17" t="s">
        <v>26</v>
      </c>
      <c r="G27" s="17" t="s">
        <v>26</v>
      </c>
      <c r="H27" s="17" t="s">
        <v>26</v>
      </c>
      <c r="I27" s="17" t="s">
        <v>23</v>
      </c>
      <c r="J27" s="17" t="s">
        <v>23</v>
      </c>
      <c r="K27" s="17" t="s">
        <v>26</v>
      </c>
      <c r="L27" s="17" t="s">
        <v>26</v>
      </c>
      <c r="M27" s="17" t="s">
        <v>26</v>
      </c>
      <c r="N27" s="17" t="s">
        <v>23</v>
      </c>
      <c r="O27" s="17" t="s">
        <v>23</v>
      </c>
      <c r="P27" s="17" t="s">
        <v>23</v>
      </c>
      <c r="Q27" s="17" t="s">
        <v>23</v>
      </c>
      <c r="R27" s="17" t="s">
        <v>23</v>
      </c>
      <c r="S27" s="17" t="s">
        <v>26</v>
      </c>
      <c r="T27" s="17" t="s">
        <v>26</v>
      </c>
      <c r="U27" s="17" t="s">
        <v>26</v>
      </c>
      <c r="V27" s="17" t="s">
        <v>23</v>
      </c>
      <c r="W27" s="17" t="s">
        <v>23</v>
      </c>
      <c r="X27" s="17" t="s">
        <v>23</v>
      </c>
      <c r="Y27" s="17" t="s">
        <v>23</v>
      </c>
      <c r="Z27" s="17" t="s">
        <v>23</v>
      </c>
      <c r="AA27" s="17" t="s">
        <v>23</v>
      </c>
      <c r="AB27" s="17" t="s">
        <v>23</v>
      </c>
      <c r="AC27" s="17" t="s">
        <v>23</v>
      </c>
      <c r="AD27" s="17" t="s">
        <v>26</v>
      </c>
      <c r="AE27" s="17" t="s">
        <v>23</v>
      </c>
      <c r="AF27" s="17" t="s">
        <v>26</v>
      </c>
      <c r="AG27" s="17" t="s">
        <v>23</v>
      </c>
      <c r="AH27" s="17" t="s">
        <v>23</v>
      </c>
      <c r="AI27" s="17" t="s">
        <v>26</v>
      </c>
      <c r="AJ27" s="17" t="s">
        <v>26</v>
      </c>
      <c r="AK27" s="17" t="s">
        <v>26</v>
      </c>
      <c r="AL27" s="17" t="s">
        <v>26</v>
      </c>
      <c r="AM27" s="17" t="s">
        <v>23</v>
      </c>
      <c r="AN27" s="17" t="s">
        <v>23</v>
      </c>
      <c r="AO27" s="18" t="str">
        <f aca="false">IF(OR(HLOOKUP("1.4.2",1:43, ROW(), FALSE()) = "x", HLOOKUP("2.1.2",1:43, ROW(), FALSE()) = "x", HLOOKUP("2.2.2",1:43, ROW(), FALSE()) = "x", HLOOKUP("2.3.1",1:43, ROW(), FALSE()) = "x"), "NI", "")</f>
        <v/>
      </c>
      <c r="AP27" s="18" t="n">
        <f aca="true">COUNTIFS(INDIRECT(ADDRESS(ROW(), 3)&amp;":"&amp;ADDRESS(ROW(), 40)), "x",INDIRECT("C2:"&amp;ADDRESS(2, 40)), INDIRECT(ADDRESS(1, 42)))*-1</f>
        <v>-0</v>
      </c>
      <c r="AQ27" s="18" t="n">
        <f aca="true">COUNTIFS(INDIRECT(ADDRESS(ROW(), 3)&amp;":"&amp;ADDRESS(ROW(), 40)), "x",INDIRECT("C2:"&amp;ADDRESS(2, 40)), INDIRECT(ADDRESS(1, 43)))*-1</f>
        <v>-0</v>
      </c>
      <c r="AR27" s="18" t="n">
        <f aca="true">COUNTIFS(INDIRECT(ADDRESS(ROW(), 3)&amp;":"&amp;ADDRESS(ROW(), 40)), "x",INDIRECT("C2:"&amp;ADDRESS(2, 40)), INDIRECT(ADDRESS(1, 44)))*-1</f>
        <v>-0</v>
      </c>
    </row>
    <row r="28" customFormat="false" ht="15.75" hidden="false" customHeight="false" outlineLevel="0" collapsed="false">
      <c r="A28" s="16" t="s">
        <v>131</v>
      </c>
      <c r="B28" s="17" t="str">
        <f aca="true">IF(INDIRECT(ADDRESS(ROW(), 41)) = "NI", "NI",IF(AND(INDIRECT(ADDRESS(ROW(), 42)) = 0, INDIRECT(ADDRESS(ROW(), 43)) = 0), "AA",IF(AND(INDIRECT(ADDRESS(ROW(), 42)) = 0, INDIRECT(ADDRESS(ROW(), 43)) &lt;= -1), "AA-", IF(INDIRECT(ADDRESS(ROW(), 42)) = 0, "A", "A-"))))</f>
        <v>AA</v>
      </c>
      <c r="C28" s="17" t="s">
        <v>23</v>
      </c>
      <c r="D28" s="17" t="s">
        <v>26</v>
      </c>
      <c r="E28" s="17" t="s">
        <v>23</v>
      </c>
      <c r="F28" s="17" t="s">
        <v>23</v>
      </c>
      <c r="G28" s="17" t="s">
        <v>26</v>
      </c>
      <c r="H28" s="17" t="s">
        <v>23</v>
      </c>
      <c r="I28" s="17" t="s">
        <v>23</v>
      </c>
      <c r="J28" s="17" t="s">
        <v>23</v>
      </c>
      <c r="K28" s="17" t="s">
        <v>26</v>
      </c>
      <c r="L28" s="17" t="s">
        <v>26</v>
      </c>
      <c r="M28" s="17" t="s">
        <v>26</v>
      </c>
      <c r="N28" s="17" t="s">
        <v>23</v>
      </c>
      <c r="O28" s="17" t="s">
        <v>23</v>
      </c>
      <c r="P28" s="17" t="s">
        <v>23</v>
      </c>
      <c r="Q28" s="17" t="s">
        <v>23</v>
      </c>
      <c r="R28" s="17" t="s">
        <v>23</v>
      </c>
      <c r="S28" s="17" t="s">
        <v>26</v>
      </c>
      <c r="T28" s="17" t="s">
        <v>26</v>
      </c>
      <c r="U28" s="17" t="s">
        <v>26</v>
      </c>
      <c r="V28" s="17" t="s">
        <v>23</v>
      </c>
      <c r="W28" s="17" t="s">
        <v>23</v>
      </c>
      <c r="X28" s="17" t="s">
        <v>23</v>
      </c>
      <c r="Y28" s="17" t="s">
        <v>23</v>
      </c>
      <c r="Z28" s="17" t="s">
        <v>23</v>
      </c>
      <c r="AA28" s="17" t="s">
        <v>23</v>
      </c>
      <c r="AB28" s="17" t="s">
        <v>23</v>
      </c>
      <c r="AC28" s="17" t="s">
        <v>23</v>
      </c>
      <c r="AD28" s="17" t="s">
        <v>26</v>
      </c>
      <c r="AE28" s="17" t="s">
        <v>23</v>
      </c>
      <c r="AF28" s="17" t="s">
        <v>26</v>
      </c>
      <c r="AG28" s="17" t="s">
        <v>23</v>
      </c>
      <c r="AH28" s="17" t="s">
        <v>23</v>
      </c>
      <c r="AI28" s="17" t="s">
        <v>26</v>
      </c>
      <c r="AJ28" s="17" t="s">
        <v>26</v>
      </c>
      <c r="AK28" s="17" t="s">
        <v>26</v>
      </c>
      <c r="AL28" s="17" t="s">
        <v>26</v>
      </c>
      <c r="AM28" s="17" t="s">
        <v>26</v>
      </c>
      <c r="AN28" s="17" t="s">
        <v>23</v>
      </c>
      <c r="AO28" s="18" t="str">
        <f aca="false">IF(OR(HLOOKUP("1.4.2",1:43, ROW(), FALSE()) = "x", HLOOKUP("2.1.2",1:43, ROW(), FALSE()) = "x", HLOOKUP("2.2.2",1:43, ROW(), FALSE()) = "x", HLOOKUP("2.3.1",1:43, ROW(), FALSE()) = "x"), "NI", "")</f>
        <v/>
      </c>
      <c r="AP28" s="18" t="n">
        <f aca="true">COUNTIFS(INDIRECT(ADDRESS(ROW(), 3)&amp;":"&amp;ADDRESS(ROW(), 40)), "x",INDIRECT("C2:"&amp;ADDRESS(2, 40)), INDIRECT(ADDRESS(1, 42)))*-1</f>
        <v>-0</v>
      </c>
      <c r="AQ28" s="18" t="n">
        <f aca="true">COUNTIFS(INDIRECT(ADDRESS(ROW(), 3)&amp;":"&amp;ADDRESS(ROW(), 40)), "x",INDIRECT("C2:"&amp;ADDRESS(2, 40)), INDIRECT(ADDRESS(1, 43)))*-1</f>
        <v>-0</v>
      </c>
      <c r="AR28" s="18" t="n">
        <f aca="true">COUNTIFS(INDIRECT(ADDRESS(ROW(), 3)&amp;":"&amp;ADDRESS(ROW(), 40)), "x",INDIRECT("C2:"&amp;ADDRESS(2, 40)), INDIRECT(ADDRESS(1, 44)))*-1</f>
        <v>-0</v>
      </c>
    </row>
    <row r="29" customFormat="false" ht="15.75" hidden="false" customHeight="false" outlineLevel="0" collapsed="false">
      <c r="A29" s="16" t="s">
        <v>132</v>
      </c>
      <c r="B29" s="17" t="str">
        <f aca="true">IF(INDIRECT(ADDRESS(ROW(), 41)) = "NI", "NI",IF(AND(INDIRECT(ADDRESS(ROW(), 42)) = 0, INDIRECT(ADDRESS(ROW(), 43)) = 0), "AA",IF(AND(INDIRECT(ADDRESS(ROW(), 42)) = 0, INDIRECT(ADDRESS(ROW(), 43)) &lt;= -1), "AA-", IF(INDIRECT(ADDRESS(ROW(), 42)) = 0, "A", "A-"))))</f>
        <v>AA</v>
      </c>
      <c r="C29" s="17" t="s">
        <v>23</v>
      </c>
      <c r="D29" s="17" t="s">
        <v>26</v>
      </c>
      <c r="E29" s="17" t="s">
        <v>26</v>
      </c>
      <c r="F29" s="17" t="s">
        <v>26</v>
      </c>
      <c r="G29" s="17" t="s">
        <v>26</v>
      </c>
      <c r="H29" s="17" t="s">
        <v>26</v>
      </c>
      <c r="I29" s="17" t="s">
        <v>23</v>
      </c>
      <c r="J29" s="17" t="s">
        <v>23</v>
      </c>
      <c r="K29" s="17" t="s">
        <v>26</v>
      </c>
      <c r="L29" s="17" t="s">
        <v>26</v>
      </c>
      <c r="M29" s="17" t="s">
        <v>26</v>
      </c>
      <c r="N29" s="17" t="s">
        <v>23</v>
      </c>
      <c r="O29" s="17" t="s">
        <v>23</v>
      </c>
      <c r="P29" s="17" t="s">
        <v>23</v>
      </c>
      <c r="Q29" s="17" t="s">
        <v>23</v>
      </c>
      <c r="R29" s="17" t="s">
        <v>23</v>
      </c>
      <c r="S29" s="17" t="s">
        <v>26</v>
      </c>
      <c r="T29" s="17" t="s">
        <v>26</v>
      </c>
      <c r="U29" s="17" t="s">
        <v>26</v>
      </c>
      <c r="V29" s="17" t="s">
        <v>23</v>
      </c>
      <c r="W29" s="17" t="s">
        <v>23</v>
      </c>
      <c r="X29" s="17" t="s">
        <v>23</v>
      </c>
      <c r="Y29" s="17" t="s">
        <v>23</v>
      </c>
      <c r="Z29" s="17" t="s">
        <v>23</v>
      </c>
      <c r="AA29" s="17" t="s">
        <v>23</v>
      </c>
      <c r="AB29" s="17" t="s">
        <v>23</v>
      </c>
      <c r="AC29" s="17" t="s">
        <v>23</v>
      </c>
      <c r="AD29" s="17" t="s">
        <v>26</v>
      </c>
      <c r="AE29" s="17" t="s">
        <v>23</v>
      </c>
      <c r="AF29" s="17" t="s">
        <v>26</v>
      </c>
      <c r="AG29" s="17" t="s">
        <v>23</v>
      </c>
      <c r="AH29" s="17" t="s">
        <v>23</v>
      </c>
      <c r="AI29" s="17" t="s">
        <v>26</v>
      </c>
      <c r="AJ29" s="17" t="s">
        <v>26</v>
      </c>
      <c r="AK29" s="17" t="s">
        <v>26</v>
      </c>
      <c r="AL29" s="17" t="s">
        <v>26</v>
      </c>
      <c r="AM29" s="17" t="s">
        <v>23</v>
      </c>
      <c r="AN29" s="17" t="s">
        <v>23</v>
      </c>
      <c r="AO29" s="18" t="str">
        <f aca="false">IF(OR(HLOOKUP("1.4.2",1:43, ROW(), FALSE()) = "x", HLOOKUP("2.1.2",1:43, ROW(), FALSE()) = "x", HLOOKUP("2.2.2",1:43, ROW(), FALSE()) = "x", HLOOKUP("2.3.1",1:43, ROW(), FALSE()) = "x"), "NI", "")</f>
        <v/>
      </c>
      <c r="AP29" s="18" t="n">
        <f aca="true">COUNTIFS(INDIRECT(ADDRESS(ROW(), 3)&amp;":"&amp;ADDRESS(ROW(), 40)), "x",INDIRECT("C2:"&amp;ADDRESS(2, 40)), INDIRECT(ADDRESS(1, 42)))*-1</f>
        <v>-0</v>
      </c>
      <c r="AQ29" s="18" t="n">
        <f aca="true">COUNTIFS(INDIRECT(ADDRESS(ROW(), 3)&amp;":"&amp;ADDRESS(ROW(), 40)), "x",INDIRECT("C2:"&amp;ADDRESS(2, 40)), INDIRECT(ADDRESS(1, 43)))*-1</f>
        <v>-0</v>
      </c>
      <c r="AR29" s="18" t="n">
        <f aca="true">COUNTIFS(INDIRECT(ADDRESS(ROW(), 3)&amp;":"&amp;ADDRESS(ROW(), 40)), "x",INDIRECT("C2:"&amp;ADDRESS(2, 40)), INDIRECT(ADDRESS(1, 44)))*-1</f>
        <v>-0</v>
      </c>
    </row>
    <row r="30" customFormat="false" ht="15.75" hidden="false" customHeight="false" outlineLevel="0" collapsed="false">
      <c r="A30" s="16" t="s">
        <v>133</v>
      </c>
      <c r="B30" s="17" t="str">
        <f aca="true">IF(INDIRECT(ADDRESS(ROW(), 41)) = "NI", "NI",IF(AND(INDIRECT(ADDRESS(ROW(), 42)) = 0, INDIRECT(ADDRESS(ROW(), 43)) = 0), "AA",IF(AND(INDIRECT(ADDRESS(ROW(), 42)) = 0, INDIRECT(ADDRESS(ROW(), 43)) &lt;= -1), "AA-", IF(INDIRECT(ADDRESS(ROW(), 42)) = 0, "A", "A-"))))</f>
        <v>AA</v>
      </c>
      <c r="C30" s="17" t="s">
        <v>23</v>
      </c>
      <c r="D30" s="17" t="s">
        <v>26</v>
      </c>
      <c r="E30" s="17" t="s">
        <v>26</v>
      </c>
      <c r="F30" s="17" t="s">
        <v>26</v>
      </c>
      <c r="G30" s="17" t="s">
        <v>26</v>
      </c>
      <c r="H30" s="17" t="s">
        <v>26</v>
      </c>
      <c r="I30" s="17" t="s">
        <v>23</v>
      </c>
      <c r="J30" s="17" t="s">
        <v>23</v>
      </c>
      <c r="K30" s="17" t="s">
        <v>26</v>
      </c>
      <c r="L30" s="17" t="s">
        <v>26</v>
      </c>
      <c r="M30" s="17" t="s">
        <v>26</v>
      </c>
      <c r="N30" s="17" t="s">
        <v>23</v>
      </c>
      <c r="O30" s="17" t="s">
        <v>23</v>
      </c>
      <c r="P30" s="17" t="s">
        <v>23</v>
      </c>
      <c r="Q30" s="17" t="s">
        <v>23</v>
      </c>
      <c r="R30" s="17" t="s">
        <v>23</v>
      </c>
      <c r="S30" s="17" t="s">
        <v>26</v>
      </c>
      <c r="T30" s="17" t="s">
        <v>26</v>
      </c>
      <c r="U30" s="17" t="s">
        <v>26</v>
      </c>
      <c r="V30" s="17" t="s">
        <v>23</v>
      </c>
      <c r="W30" s="17" t="s">
        <v>23</v>
      </c>
      <c r="X30" s="17" t="s">
        <v>23</v>
      </c>
      <c r="Y30" s="17" t="s">
        <v>23</v>
      </c>
      <c r="Z30" s="17" t="s">
        <v>23</v>
      </c>
      <c r="AA30" s="17" t="s">
        <v>23</v>
      </c>
      <c r="AB30" s="17" t="s">
        <v>23</v>
      </c>
      <c r="AC30" s="17" t="s">
        <v>23</v>
      </c>
      <c r="AD30" s="17" t="s">
        <v>26</v>
      </c>
      <c r="AE30" s="17" t="s">
        <v>23</v>
      </c>
      <c r="AF30" s="17" t="s">
        <v>26</v>
      </c>
      <c r="AG30" s="17" t="s">
        <v>23</v>
      </c>
      <c r="AH30" s="17" t="s">
        <v>23</v>
      </c>
      <c r="AI30" s="17" t="s">
        <v>26</v>
      </c>
      <c r="AJ30" s="17" t="s">
        <v>26</v>
      </c>
      <c r="AK30" s="17" t="s">
        <v>26</v>
      </c>
      <c r="AL30" s="17" t="s">
        <v>26</v>
      </c>
      <c r="AM30" s="17" t="s">
        <v>23</v>
      </c>
      <c r="AN30" s="17" t="s">
        <v>23</v>
      </c>
      <c r="AO30" s="18" t="str">
        <f aca="false">IF(OR(HLOOKUP("1.4.2",1:43, ROW(), FALSE()) = "x", HLOOKUP("2.1.2",1:43, ROW(), FALSE()) = "x", HLOOKUP("2.2.2",1:43, ROW(), FALSE()) = "x", HLOOKUP("2.3.1",1:43, ROW(), FALSE()) = "x"), "NI", "")</f>
        <v/>
      </c>
      <c r="AP30" s="18" t="n">
        <f aca="true">COUNTIFS(INDIRECT(ADDRESS(ROW(), 3)&amp;":"&amp;ADDRESS(ROW(), 40)), "x",INDIRECT("C2:"&amp;ADDRESS(2, 40)), INDIRECT(ADDRESS(1, 42)))*-1</f>
        <v>-0</v>
      </c>
      <c r="AQ30" s="18" t="n">
        <f aca="true">COUNTIFS(INDIRECT(ADDRESS(ROW(), 3)&amp;":"&amp;ADDRESS(ROW(), 40)), "x",INDIRECT("C2:"&amp;ADDRESS(2, 40)), INDIRECT(ADDRESS(1, 43)))*-1</f>
        <v>-0</v>
      </c>
      <c r="AR30" s="18" t="n">
        <f aca="true">COUNTIFS(INDIRECT(ADDRESS(ROW(), 3)&amp;":"&amp;ADDRESS(ROW(), 40)), "x",INDIRECT("C2:"&amp;ADDRESS(2, 40)), INDIRECT(ADDRESS(1, 44)))*-1</f>
        <v>-0</v>
      </c>
    </row>
    <row r="31" customFormat="false" ht="15.75" hidden="false" customHeight="false" outlineLevel="0" collapsed="false">
      <c r="A31" s="16" t="s">
        <v>134</v>
      </c>
      <c r="B31" s="17" t="str">
        <f aca="true">IF(INDIRECT(ADDRESS(ROW(), 41)) = "NI", "NI",IF(AND(INDIRECT(ADDRESS(ROW(), 42)) = 0, INDIRECT(ADDRESS(ROW(), 43)) = 0), "AA",IF(AND(INDIRECT(ADDRESS(ROW(), 42)) = 0, INDIRECT(ADDRESS(ROW(), 43)) &lt;= -1), "AA-", IF(INDIRECT(ADDRESS(ROW(), 42)) = 0, "A", "A-"))))</f>
        <v>AA</v>
      </c>
      <c r="C31" s="17" t="s">
        <v>23</v>
      </c>
      <c r="D31" s="17" t="s">
        <v>26</v>
      </c>
      <c r="E31" s="17" t="s">
        <v>26</v>
      </c>
      <c r="F31" s="17" t="s">
        <v>26</v>
      </c>
      <c r="G31" s="17" t="s">
        <v>26</v>
      </c>
      <c r="H31" s="17" t="s">
        <v>26</v>
      </c>
      <c r="I31" s="17" t="s">
        <v>23</v>
      </c>
      <c r="J31" s="17" t="s">
        <v>23</v>
      </c>
      <c r="K31" s="17" t="s">
        <v>26</v>
      </c>
      <c r="L31" s="17" t="s">
        <v>26</v>
      </c>
      <c r="M31" s="17" t="s">
        <v>26</v>
      </c>
      <c r="N31" s="17" t="s">
        <v>23</v>
      </c>
      <c r="O31" s="17" t="s">
        <v>23</v>
      </c>
      <c r="P31" s="17" t="s">
        <v>23</v>
      </c>
      <c r="Q31" s="17" t="s">
        <v>23</v>
      </c>
      <c r="R31" s="17" t="s">
        <v>23</v>
      </c>
      <c r="S31" s="17" t="s">
        <v>26</v>
      </c>
      <c r="T31" s="17" t="s">
        <v>26</v>
      </c>
      <c r="U31" s="17" t="s">
        <v>26</v>
      </c>
      <c r="V31" s="17" t="s">
        <v>23</v>
      </c>
      <c r="W31" s="17" t="s">
        <v>23</v>
      </c>
      <c r="X31" s="17" t="s">
        <v>23</v>
      </c>
      <c r="Y31" s="17" t="s">
        <v>23</v>
      </c>
      <c r="Z31" s="17" t="s">
        <v>23</v>
      </c>
      <c r="AA31" s="17" t="s">
        <v>23</v>
      </c>
      <c r="AB31" s="17" t="s">
        <v>23</v>
      </c>
      <c r="AC31" s="17" t="s">
        <v>23</v>
      </c>
      <c r="AD31" s="17" t="s">
        <v>26</v>
      </c>
      <c r="AE31" s="17" t="s">
        <v>23</v>
      </c>
      <c r="AF31" s="17" t="s">
        <v>26</v>
      </c>
      <c r="AG31" s="17" t="s">
        <v>23</v>
      </c>
      <c r="AH31" s="17" t="s">
        <v>23</v>
      </c>
      <c r="AI31" s="17" t="s">
        <v>26</v>
      </c>
      <c r="AJ31" s="17" t="s">
        <v>26</v>
      </c>
      <c r="AK31" s="17" t="s">
        <v>26</v>
      </c>
      <c r="AL31" s="17" t="s">
        <v>26</v>
      </c>
      <c r="AM31" s="17" t="s">
        <v>23</v>
      </c>
      <c r="AN31" s="17" t="s">
        <v>23</v>
      </c>
      <c r="AO31" s="18" t="str">
        <f aca="false">IF(OR(HLOOKUP("1.4.2",1:43, ROW(), FALSE()) = "x", HLOOKUP("2.1.2",1:43, ROW(), FALSE()) = "x", HLOOKUP("2.2.2",1:43, ROW(), FALSE()) = "x", HLOOKUP("2.3.1",1:43, ROW(), FALSE()) = "x"), "NI", "")</f>
        <v/>
      </c>
      <c r="AP31" s="18" t="n">
        <f aca="true">COUNTIFS(INDIRECT(ADDRESS(ROW(), 3)&amp;":"&amp;ADDRESS(ROW(), 40)), "x",INDIRECT("C2:"&amp;ADDRESS(2, 40)), INDIRECT(ADDRESS(1, 42)))*-1</f>
        <v>-0</v>
      </c>
      <c r="AQ31" s="18" t="n">
        <f aca="true">COUNTIFS(INDIRECT(ADDRESS(ROW(), 3)&amp;":"&amp;ADDRESS(ROW(), 40)), "x",INDIRECT("C2:"&amp;ADDRESS(2, 40)), INDIRECT(ADDRESS(1, 43)))*-1</f>
        <v>-0</v>
      </c>
      <c r="AR31" s="18" t="n">
        <f aca="true">COUNTIFS(INDIRECT(ADDRESS(ROW(), 3)&amp;":"&amp;ADDRESS(ROW(), 40)), "x",INDIRECT("C2:"&amp;ADDRESS(2, 40)), INDIRECT(ADDRESS(1, 44)))*-1</f>
        <v>-0</v>
      </c>
    </row>
    <row r="32" customFormat="false" ht="15.75" hidden="false" customHeight="false" outlineLevel="0" collapsed="false">
      <c r="A32" s="16" t="s">
        <v>135</v>
      </c>
      <c r="B32" s="17" t="str">
        <f aca="true">IF(INDIRECT(ADDRESS(ROW(), 41)) = "NI", "NI",IF(AND(INDIRECT(ADDRESS(ROW(), 42)) = 0, INDIRECT(ADDRESS(ROW(), 43)) = 0), "AA",IF(AND(INDIRECT(ADDRESS(ROW(), 42)) = 0, INDIRECT(ADDRESS(ROW(), 43)) &lt;= -1), "AA-", IF(INDIRECT(ADDRESS(ROW(), 42)) = 0, "A", "A-"))))</f>
        <v>AA</v>
      </c>
      <c r="C32" s="17" t="s">
        <v>23</v>
      </c>
      <c r="D32" s="17" t="s">
        <v>26</v>
      </c>
      <c r="E32" s="17" t="s">
        <v>26</v>
      </c>
      <c r="F32" s="17" t="s">
        <v>26</v>
      </c>
      <c r="G32" s="17" t="s">
        <v>26</v>
      </c>
      <c r="H32" s="17" t="s">
        <v>26</v>
      </c>
      <c r="I32" s="17" t="s">
        <v>23</v>
      </c>
      <c r="J32" s="17" t="s">
        <v>23</v>
      </c>
      <c r="K32" s="17" t="s">
        <v>26</v>
      </c>
      <c r="L32" s="17" t="s">
        <v>26</v>
      </c>
      <c r="M32" s="17" t="s">
        <v>26</v>
      </c>
      <c r="N32" s="17" t="s">
        <v>23</v>
      </c>
      <c r="O32" s="17" t="s">
        <v>23</v>
      </c>
      <c r="P32" s="17" t="s">
        <v>23</v>
      </c>
      <c r="Q32" s="17" t="s">
        <v>23</v>
      </c>
      <c r="R32" s="17" t="s">
        <v>23</v>
      </c>
      <c r="S32" s="17" t="s">
        <v>26</v>
      </c>
      <c r="T32" s="17" t="s">
        <v>26</v>
      </c>
      <c r="U32" s="17" t="s">
        <v>26</v>
      </c>
      <c r="V32" s="17" t="s">
        <v>23</v>
      </c>
      <c r="W32" s="17" t="s">
        <v>23</v>
      </c>
      <c r="X32" s="17" t="s">
        <v>23</v>
      </c>
      <c r="Y32" s="17" t="s">
        <v>23</v>
      </c>
      <c r="Z32" s="17" t="s">
        <v>23</v>
      </c>
      <c r="AA32" s="17" t="s">
        <v>23</v>
      </c>
      <c r="AB32" s="17" t="s">
        <v>23</v>
      </c>
      <c r="AC32" s="17" t="s">
        <v>23</v>
      </c>
      <c r="AD32" s="17" t="s">
        <v>26</v>
      </c>
      <c r="AE32" s="17" t="s">
        <v>23</v>
      </c>
      <c r="AF32" s="17" t="s">
        <v>26</v>
      </c>
      <c r="AG32" s="17" t="s">
        <v>23</v>
      </c>
      <c r="AH32" s="17" t="s">
        <v>23</v>
      </c>
      <c r="AI32" s="17" t="s">
        <v>26</v>
      </c>
      <c r="AJ32" s="17" t="s">
        <v>26</v>
      </c>
      <c r="AK32" s="17" t="s">
        <v>26</v>
      </c>
      <c r="AL32" s="17" t="s">
        <v>26</v>
      </c>
      <c r="AM32" s="17" t="s">
        <v>23</v>
      </c>
      <c r="AN32" s="17" t="s">
        <v>23</v>
      </c>
      <c r="AO32" s="18" t="str">
        <f aca="false">IF(OR(HLOOKUP("1.4.2",1:43, ROW(), FALSE()) = "x", HLOOKUP("2.1.2",1:43, ROW(), FALSE()) = "x", HLOOKUP("2.2.2",1:43, ROW(), FALSE()) = "x", HLOOKUP("2.3.1",1:43, ROW(), FALSE()) = "x"), "NI", "")</f>
        <v/>
      </c>
      <c r="AP32" s="18" t="n">
        <f aca="true">COUNTIFS(INDIRECT(ADDRESS(ROW(), 3)&amp;":"&amp;ADDRESS(ROW(), 40)), "x",INDIRECT("C2:"&amp;ADDRESS(2, 40)), INDIRECT(ADDRESS(1, 42)))*-1</f>
        <v>-0</v>
      </c>
      <c r="AQ32" s="18" t="n">
        <f aca="true">COUNTIFS(INDIRECT(ADDRESS(ROW(), 3)&amp;":"&amp;ADDRESS(ROW(), 40)), "x",INDIRECT("C2:"&amp;ADDRESS(2, 40)), INDIRECT(ADDRESS(1, 43)))*-1</f>
        <v>-0</v>
      </c>
      <c r="AR32" s="18" t="n">
        <f aca="true">COUNTIFS(INDIRECT(ADDRESS(ROW(), 3)&amp;":"&amp;ADDRESS(ROW(), 40)), "x",INDIRECT("C2:"&amp;ADDRESS(2, 40)), INDIRECT(ADDRESS(1, 44)))*-1</f>
        <v>-0</v>
      </c>
    </row>
    <row r="33" customFormat="false" ht="15.75" hidden="false" customHeight="false" outlineLevel="0" collapsed="false">
      <c r="A33" s="16" t="s">
        <v>136</v>
      </c>
      <c r="B33" s="17" t="str">
        <f aca="true">IF(INDIRECT(ADDRESS(ROW(), 41)) = "NI", "NI",IF(AND(INDIRECT(ADDRESS(ROW(), 42)) = 0, INDIRECT(ADDRESS(ROW(), 43)) = 0), "AA",IF(AND(INDIRECT(ADDRESS(ROW(), 42)) = 0, INDIRECT(ADDRESS(ROW(), 43)) &lt;= -1), "AA-", IF(INDIRECT(ADDRESS(ROW(), 42)) = 0, "A", "A-"))))</f>
        <v>AA</v>
      </c>
      <c r="C33" s="17" t="s">
        <v>23</v>
      </c>
      <c r="D33" s="17" t="s">
        <v>26</v>
      </c>
      <c r="E33" s="17" t="s">
        <v>26</v>
      </c>
      <c r="F33" s="17" t="s">
        <v>26</v>
      </c>
      <c r="G33" s="17" t="s">
        <v>26</v>
      </c>
      <c r="H33" s="17" t="s">
        <v>26</v>
      </c>
      <c r="I33" s="17" t="s">
        <v>23</v>
      </c>
      <c r="J33" s="17" t="s">
        <v>23</v>
      </c>
      <c r="K33" s="17" t="s">
        <v>26</v>
      </c>
      <c r="L33" s="17" t="s">
        <v>26</v>
      </c>
      <c r="M33" s="17" t="s">
        <v>26</v>
      </c>
      <c r="N33" s="17" t="s">
        <v>23</v>
      </c>
      <c r="O33" s="17" t="s">
        <v>23</v>
      </c>
      <c r="P33" s="17" t="s">
        <v>23</v>
      </c>
      <c r="Q33" s="17" t="s">
        <v>23</v>
      </c>
      <c r="R33" s="17" t="s">
        <v>23</v>
      </c>
      <c r="S33" s="17" t="s">
        <v>26</v>
      </c>
      <c r="T33" s="17" t="s">
        <v>26</v>
      </c>
      <c r="U33" s="17" t="s">
        <v>26</v>
      </c>
      <c r="V33" s="17" t="s">
        <v>23</v>
      </c>
      <c r="W33" s="17" t="s">
        <v>23</v>
      </c>
      <c r="X33" s="17" t="s">
        <v>23</v>
      </c>
      <c r="Y33" s="17" t="s">
        <v>23</v>
      </c>
      <c r="Z33" s="17" t="s">
        <v>23</v>
      </c>
      <c r="AA33" s="17" t="s">
        <v>23</v>
      </c>
      <c r="AB33" s="17" t="s">
        <v>23</v>
      </c>
      <c r="AC33" s="17" t="s">
        <v>23</v>
      </c>
      <c r="AD33" s="17" t="s">
        <v>26</v>
      </c>
      <c r="AE33" s="17" t="s">
        <v>23</v>
      </c>
      <c r="AF33" s="17" t="s">
        <v>26</v>
      </c>
      <c r="AG33" s="17" t="s">
        <v>23</v>
      </c>
      <c r="AH33" s="17" t="s">
        <v>23</v>
      </c>
      <c r="AI33" s="17" t="s">
        <v>26</v>
      </c>
      <c r="AJ33" s="17" t="s">
        <v>26</v>
      </c>
      <c r="AK33" s="17" t="s">
        <v>26</v>
      </c>
      <c r="AL33" s="17" t="s">
        <v>26</v>
      </c>
      <c r="AM33" s="17" t="s">
        <v>23</v>
      </c>
      <c r="AN33" s="17" t="s">
        <v>23</v>
      </c>
      <c r="AO33" s="18" t="str">
        <f aca="false">IF(OR(HLOOKUP("1.4.2",1:43, ROW(), FALSE()) = "x", HLOOKUP("2.1.2",1:43, ROW(), FALSE()) = "x", HLOOKUP("2.2.2",1:43, ROW(), FALSE()) = "x", HLOOKUP("2.3.1",1:43, ROW(), FALSE()) = "x"), "NI", "")</f>
        <v/>
      </c>
      <c r="AP33" s="18" t="n">
        <f aca="true">COUNTIFS(INDIRECT(ADDRESS(ROW(), 3)&amp;":"&amp;ADDRESS(ROW(), 40)), "x",INDIRECT("C2:"&amp;ADDRESS(2, 40)), INDIRECT(ADDRESS(1, 42)))*-1</f>
        <v>-0</v>
      </c>
      <c r="AQ33" s="18" t="n">
        <f aca="true">COUNTIFS(INDIRECT(ADDRESS(ROW(), 3)&amp;":"&amp;ADDRESS(ROW(), 40)), "x",INDIRECT("C2:"&amp;ADDRESS(2, 40)), INDIRECT(ADDRESS(1, 43)))*-1</f>
        <v>-0</v>
      </c>
      <c r="AR33" s="18" t="n">
        <f aca="true">COUNTIFS(INDIRECT(ADDRESS(ROW(), 3)&amp;":"&amp;ADDRESS(ROW(), 40)), "x",INDIRECT("C2:"&amp;ADDRESS(2, 40)), INDIRECT(ADDRESS(1, 44)))*-1</f>
        <v>-0</v>
      </c>
    </row>
    <row r="34" customFormat="false" ht="15.75" hidden="false" customHeight="false" outlineLevel="0" collapsed="false">
      <c r="A34" s="16" t="s">
        <v>137</v>
      </c>
      <c r="B34" s="17" t="str">
        <f aca="true">IF(INDIRECT(ADDRESS(ROW(), 41)) = "NI", "NI",IF(AND(INDIRECT(ADDRESS(ROW(), 42)) = 0, INDIRECT(ADDRESS(ROW(), 43)) = 0), "AA",IF(AND(INDIRECT(ADDRESS(ROW(), 42)) = 0, INDIRECT(ADDRESS(ROW(), 43)) &lt;= -1), "AA-", IF(INDIRECT(ADDRESS(ROW(), 42)) = 0, "A", "A-"))))</f>
        <v>AA</v>
      </c>
      <c r="C34" s="17" t="s">
        <v>23</v>
      </c>
      <c r="D34" s="17" t="s">
        <v>26</v>
      </c>
      <c r="E34" s="17" t="s">
        <v>26</v>
      </c>
      <c r="F34" s="17" t="s">
        <v>26</v>
      </c>
      <c r="G34" s="17" t="s">
        <v>26</v>
      </c>
      <c r="H34" s="17" t="s">
        <v>26</v>
      </c>
      <c r="I34" s="17" t="s">
        <v>23</v>
      </c>
      <c r="J34" s="17" t="s">
        <v>23</v>
      </c>
      <c r="K34" s="17" t="s">
        <v>26</v>
      </c>
      <c r="L34" s="17" t="s">
        <v>26</v>
      </c>
      <c r="M34" s="17" t="s">
        <v>26</v>
      </c>
      <c r="N34" s="17" t="s">
        <v>23</v>
      </c>
      <c r="O34" s="17" t="s">
        <v>23</v>
      </c>
      <c r="P34" s="17" t="s">
        <v>23</v>
      </c>
      <c r="Q34" s="17" t="s">
        <v>23</v>
      </c>
      <c r="R34" s="17" t="s">
        <v>23</v>
      </c>
      <c r="S34" s="17" t="s">
        <v>26</v>
      </c>
      <c r="T34" s="17" t="s">
        <v>26</v>
      </c>
      <c r="U34" s="17" t="s">
        <v>26</v>
      </c>
      <c r="V34" s="17" t="s">
        <v>23</v>
      </c>
      <c r="W34" s="17" t="s">
        <v>23</v>
      </c>
      <c r="X34" s="17" t="s">
        <v>23</v>
      </c>
      <c r="Y34" s="17" t="s">
        <v>23</v>
      </c>
      <c r="Z34" s="17" t="s">
        <v>23</v>
      </c>
      <c r="AA34" s="17" t="s">
        <v>23</v>
      </c>
      <c r="AB34" s="17" t="s">
        <v>23</v>
      </c>
      <c r="AC34" s="17" t="s">
        <v>23</v>
      </c>
      <c r="AD34" s="17" t="s">
        <v>26</v>
      </c>
      <c r="AE34" s="17" t="s">
        <v>23</v>
      </c>
      <c r="AF34" s="17" t="s">
        <v>26</v>
      </c>
      <c r="AG34" s="17" t="s">
        <v>23</v>
      </c>
      <c r="AH34" s="17" t="s">
        <v>23</v>
      </c>
      <c r="AI34" s="17" t="s">
        <v>26</v>
      </c>
      <c r="AJ34" s="17" t="s">
        <v>26</v>
      </c>
      <c r="AK34" s="17" t="s">
        <v>26</v>
      </c>
      <c r="AL34" s="17" t="s">
        <v>26</v>
      </c>
      <c r="AM34" s="17" t="s">
        <v>23</v>
      </c>
      <c r="AN34" s="17" t="s">
        <v>23</v>
      </c>
      <c r="AO34" s="18" t="str">
        <f aca="false">IF(OR(HLOOKUP("1.4.2",1:43, ROW(), FALSE()) = "x", HLOOKUP("2.1.2",1:43, ROW(), FALSE()) = "x", HLOOKUP("2.2.2",1:43, ROW(), FALSE()) = "x", HLOOKUP("2.3.1",1:43, ROW(), FALSE()) = "x"), "NI", "")</f>
        <v/>
      </c>
      <c r="AP34" s="18" t="n">
        <f aca="true">COUNTIFS(INDIRECT(ADDRESS(ROW(), 3)&amp;":"&amp;ADDRESS(ROW(), 40)), "x",INDIRECT("C2:"&amp;ADDRESS(2, 40)), INDIRECT(ADDRESS(1, 42)))*-1</f>
        <v>-0</v>
      </c>
      <c r="AQ34" s="18" t="n">
        <f aca="true">COUNTIFS(INDIRECT(ADDRESS(ROW(), 3)&amp;":"&amp;ADDRESS(ROW(), 40)), "x",INDIRECT("C2:"&amp;ADDRESS(2, 40)), INDIRECT(ADDRESS(1, 43)))*-1</f>
        <v>-0</v>
      </c>
      <c r="AR34" s="18" t="n">
        <f aca="true">COUNTIFS(INDIRECT(ADDRESS(ROW(), 3)&amp;":"&amp;ADDRESS(ROW(), 40)), "x",INDIRECT("C2:"&amp;ADDRESS(2, 40)), INDIRECT(ADDRESS(1, 44)))*-1</f>
        <v>-0</v>
      </c>
    </row>
    <row r="35" customFormat="false" ht="15.75" hidden="false" customHeight="false" outlineLevel="0" collapsed="false">
      <c r="A35" s="16" t="s">
        <v>138</v>
      </c>
      <c r="B35" s="17" t="str">
        <f aca="true">IF(INDIRECT(ADDRESS(ROW(), 41)) = "NI", "NI",IF(AND(INDIRECT(ADDRESS(ROW(), 42)) = 0, INDIRECT(ADDRESS(ROW(), 43)) = 0), "AA",IF(AND(INDIRECT(ADDRESS(ROW(), 42)) = 0, INDIRECT(ADDRESS(ROW(), 43)) &lt;= -1), "AA-", IF(INDIRECT(ADDRESS(ROW(), 42)) = 0, "A", "A-"))))</f>
        <v>AA</v>
      </c>
      <c r="C35" s="17" t="s">
        <v>23</v>
      </c>
      <c r="D35" s="17" t="s">
        <v>26</v>
      </c>
      <c r="E35" s="17" t="s">
        <v>26</v>
      </c>
      <c r="F35" s="17" t="s">
        <v>26</v>
      </c>
      <c r="G35" s="17" t="s">
        <v>26</v>
      </c>
      <c r="H35" s="17" t="s">
        <v>26</v>
      </c>
      <c r="I35" s="17" t="s">
        <v>23</v>
      </c>
      <c r="J35" s="17" t="s">
        <v>23</v>
      </c>
      <c r="K35" s="17" t="s">
        <v>26</v>
      </c>
      <c r="L35" s="17" t="s">
        <v>26</v>
      </c>
      <c r="M35" s="17" t="s">
        <v>26</v>
      </c>
      <c r="N35" s="17" t="s">
        <v>23</v>
      </c>
      <c r="O35" s="17" t="s">
        <v>23</v>
      </c>
      <c r="P35" s="17" t="s">
        <v>23</v>
      </c>
      <c r="Q35" s="17" t="s">
        <v>23</v>
      </c>
      <c r="R35" s="17" t="s">
        <v>23</v>
      </c>
      <c r="S35" s="17" t="s">
        <v>26</v>
      </c>
      <c r="T35" s="17" t="s">
        <v>26</v>
      </c>
      <c r="U35" s="17" t="s">
        <v>26</v>
      </c>
      <c r="V35" s="17" t="s">
        <v>23</v>
      </c>
      <c r="W35" s="17" t="s">
        <v>23</v>
      </c>
      <c r="X35" s="17" t="s">
        <v>23</v>
      </c>
      <c r="Y35" s="17" t="s">
        <v>23</v>
      </c>
      <c r="Z35" s="17" t="s">
        <v>23</v>
      </c>
      <c r="AA35" s="17" t="s">
        <v>23</v>
      </c>
      <c r="AB35" s="17" t="s">
        <v>23</v>
      </c>
      <c r="AC35" s="17" t="s">
        <v>23</v>
      </c>
      <c r="AD35" s="17" t="s">
        <v>26</v>
      </c>
      <c r="AE35" s="17" t="s">
        <v>23</v>
      </c>
      <c r="AF35" s="17" t="s">
        <v>26</v>
      </c>
      <c r="AG35" s="17" t="s">
        <v>23</v>
      </c>
      <c r="AH35" s="17" t="s">
        <v>23</v>
      </c>
      <c r="AI35" s="17" t="s">
        <v>26</v>
      </c>
      <c r="AJ35" s="17" t="s">
        <v>26</v>
      </c>
      <c r="AK35" s="17" t="s">
        <v>26</v>
      </c>
      <c r="AL35" s="17" t="s">
        <v>26</v>
      </c>
      <c r="AM35" s="17" t="s">
        <v>23</v>
      </c>
      <c r="AN35" s="17" t="s">
        <v>23</v>
      </c>
      <c r="AO35" s="18" t="str">
        <f aca="false">IF(OR(HLOOKUP("1.4.2",1:43, ROW(), FALSE()) = "x", HLOOKUP("2.1.2",1:43, ROW(), FALSE()) = "x", HLOOKUP("2.2.2",1:43, ROW(), FALSE()) = "x", HLOOKUP("2.3.1",1:43, ROW(), FALSE()) = "x"), "NI", "")</f>
        <v/>
      </c>
      <c r="AP35" s="18" t="n">
        <f aca="true">COUNTIFS(INDIRECT(ADDRESS(ROW(), 3)&amp;":"&amp;ADDRESS(ROW(), 40)), "x",INDIRECT("C2:"&amp;ADDRESS(2, 40)), INDIRECT(ADDRESS(1, 42)))*-1</f>
        <v>-0</v>
      </c>
      <c r="AQ35" s="18" t="n">
        <f aca="true">COUNTIFS(INDIRECT(ADDRESS(ROW(), 3)&amp;":"&amp;ADDRESS(ROW(), 40)), "x",INDIRECT("C2:"&amp;ADDRESS(2, 40)), INDIRECT(ADDRESS(1, 43)))*-1</f>
        <v>-0</v>
      </c>
      <c r="AR35" s="18" t="n">
        <f aca="true">COUNTIFS(INDIRECT(ADDRESS(ROW(), 3)&amp;":"&amp;ADDRESS(ROW(), 40)), "x",INDIRECT("C2:"&amp;ADDRESS(2, 40)), INDIRECT(ADDRESS(1, 44)))*-1</f>
        <v>-0</v>
      </c>
    </row>
    <row r="36" customFormat="false" ht="15.75" hidden="false" customHeight="false" outlineLevel="0" collapsed="false">
      <c r="A36" s="16" t="s">
        <v>139</v>
      </c>
      <c r="B36" s="17" t="str">
        <f aca="true">IF(INDIRECT(ADDRESS(ROW(), 41)) = "NI", "NI",IF(AND(INDIRECT(ADDRESS(ROW(), 42)) = 0, INDIRECT(ADDRESS(ROW(), 43)) = 0), "AA",IF(AND(INDIRECT(ADDRESS(ROW(), 42)) = 0, INDIRECT(ADDRESS(ROW(), 43)) &lt;= -1), "AA-", IF(INDIRECT(ADDRESS(ROW(), 42)) = 0, "A", "A-"))))</f>
        <v>AA</v>
      </c>
      <c r="C36" s="17" t="s">
        <v>23</v>
      </c>
      <c r="D36" s="17" t="s">
        <v>26</v>
      </c>
      <c r="E36" s="17" t="s">
        <v>26</v>
      </c>
      <c r="F36" s="17" t="s">
        <v>26</v>
      </c>
      <c r="G36" s="17" t="s">
        <v>26</v>
      </c>
      <c r="H36" s="17" t="s">
        <v>26</v>
      </c>
      <c r="I36" s="17" t="s">
        <v>23</v>
      </c>
      <c r="J36" s="17" t="s">
        <v>23</v>
      </c>
      <c r="K36" s="17" t="s">
        <v>26</v>
      </c>
      <c r="L36" s="17" t="s">
        <v>26</v>
      </c>
      <c r="M36" s="17" t="s">
        <v>26</v>
      </c>
      <c r="N36" s="17" t="s">
        <v>23</v>
      </c>
      <c r="O36" s="17" t="s">
        <v>23</v>
      </c>
      <c r="P36" s="17" t="s">
        <v>23</v>
      </c>
      <c r="Q36" s="17" t="s">
        <v>23</v>
      </c>
      <c r="R36" s="17" t="s">
        <v>23</v>
      </c>
      <c r="S36" s="17" t="s">
        <v>26</v>
      </c>
      <c r="T36" s="17" t="s">
        <v>26</v>
      </c>
      <c r="U36" s="17" t="s">
        <v>26</v>
      </c>
      <c r="V36" s="17" t="s">
        <v>23</v>
      </c>
      <c r="W36" s="17" t="s">
        <v>23</v>
      </c>
      <c r="X36" s="17" t="s">
        <v>23</v>
      </c>
      <c r="Y36" s="17" t="s">
        <v>23</v>
      </c>
      <c r="Z36" s="17" t="s">
        <v>23</v>
      </c>
      <c r="AA36" s="17" t="s">
        <v>23</v>
      </c>
      <c r="AB36" s="17" t="s">
        <v>23</v>
      </c>
      <c r="AC36" s="17" t="s">
        <v>23</v>
      </c>
      <c r="AD36" s="17" t="s">
        <v>26</v>
      </c>
      <c r="AE36" s="17" t="s">
        <v>23</v>
      </c>
      <c r="AF36" s="17" t="s">
        <v>26</v>
      </c>
      <c r="AG36" s="17" t="s">
        <v>23</v>
      </c>
      <c r="AH36" s="17" t="s">
        <v>23</v>
      </c>
      <c r="AI36" s="17" t="s">
        <v>26</v>
      </c>
      <c r="AJ36" s="17" t="s">
        <v>26</v>
      </c>
      <c r="AK36" s="17" t="s">
        <v>26</v>
      </c>
      <c r="AL36" s="17" t="s">
        <v>26</v>
      </c>
      <c r="AM36" s="17" t="s">
        <v>23</v>
      </c>
      <c r="AN36" s="17" t="s">
        <v>23</v>
      </c>
      <c r="AO36" s="18" t="str">
        <f aca="false">IF(OR(HLOOKUP("1.4.2",1:43, ROW(), FALSE()) = "x", HLOOKUP("2.1.2",1:43, ROW(), FALSE()) = "x", HLOOKUP("2.2.2",1:43, ROW(), FALSE()) = "x", HLOOKUP("2.3.1",1:43, ROW(), FALSE()) = "x"), "NI", "")</f>
        <v/>
      </c>
      <c r="AP36" s="18" t="n">
        <f aca="true">COUNTIFS(INDIRECT(ADDRESS(ROW(), 3)&amp;":"&amp;ADDRESS(ROW(), 40)), "x",INDIRECT("C2:"&amp;ADDRESS(2, 40)), INDIRECT(ADDRESS(1, 42)))*-1</f>
        <v>-0</v>
      </c>
      <c r="AQ36" s="18" t="n">
        <f aca="true">COUNTIFS(INDIRECT(ADDRESS(ROW(), 3)&amp;":"&amp;ADDRESS(ROW(), 40)), "x",INDIRECT("C2:"&amp;ADDRESS(2, 40)), INDIRECT(ADDRESS(1, 43)))*-1</f>
        <v>-0</v>
      </c>
      <c r="AR36" s="18" t="n">
        <f aca="true">COUNTIFS(INDIRECT(ADDRESS(ROW(), 3)&amp;":"&amp;ADDRESS(ROW(), 40)), "x",INDIRECT("C2:"&amp;ADDRESS(2, 40)), INDIRECT(ADDRESS(1, 44)))*-1</f>
        <v>-0</v>
      </c>
    </row>
    <row r="37" customFormat="false" ht="15.75" hidden="false" customHeight="false" outlineLevel="0" collapsed="false">
      <c r="A37" s="16" t="s">
        <v>140</v>
      </c>
      <c r="B37" s="17" t="str">
        <f aca="true">IF(INDIRECT(ADDRESS(ROW(), 41)) = "NI", "NI",IF(AND(INDIRECT(ADDRESS(ROW(), 42)) = 0, INDIRECT(ADDRESS(ROW(), 43)) = 0), "AA",IF(AND(INDIRECT(ADDRESS(ROW(), 42)) = 0, INDIRECT(ADDRESS(ROW(), 43)) &lt;= -1), "AA-", IF(INDIRECT(ADDRESS(ROW(), 42)) = 0, "A", "A-"))))</f>
        <v>AA</v>
      </c>
      <c r="C37" s="17" t="s">
        <v>23</v>
      </c>
      <c r="D37" s="17" t="s">
        <v>26</v>
      </c>
      <c r="E37" s="17" t="s">
        <v>26</v>
      </c>
      <c r="F37" s="17" t="s">
        <v>26</v>
      </c>
      <c r="G37" s="17" t="s">
        <v>26</v>
      </c>
      <c r="H37" s="17" t="s">
        <v>26</v>
      </c>
      <c r="I37" s="17" t="s">
        <v>23</v>
      </c>
      <c r="J37" s="17" t="s">
        <v>23</v>
      </c>
      <c r="K37" s="17" t="s">
        <v>26</v>
      </c>
      <c r="L37" s="17" t="s">
        <v>26</v>
      </c>
      <c r="M37" s="17" t="s">
        <v>26</v>
      </c>
      <c r="N37" s="17" t="s">
        <v>23</v>
      </c>
      <c r="O37" s="17" t="s">
        <v>23</v>
      </c>
      <c r="P37" s="17" t="s">
        <v>23</v>
      </c>
      <c r="Q37" s="17" t="s">
        <v>23</v>
      </c>
      <c r="R37" s="17" t="s">
        <v>23</v>
      </c>
      <c r="S37" s="17" t="s">
        <v>26</v>
      </c>
      <c r="T37" s="17" t="s">
        <v>26</v>
      </c>
      <c r="U37" s="17" t="s">
        <v>26</v>
      </c>
      <c r="V37" s="17" t="s">
        <v>23</v>
      </c>
      <c r="W37" s="17" t="s">
        <v>23</v>
      </c>
      <c r="X37" s="17" t="s">
        <v>23</v>
      </c>
      <c r="Y37" s="17" t="s">
        <v>26</v>
      </c>
      <c r="Z37" s="17" t="s">
        <v>23</v>
      </c>
      <c r="AA37" s="17" t="s">
        <v>26</v>
      </c>
      <c r="AB37" s="17" t="s">
        <v>23</v>
      </c>
      <c r="AC37" s="17" t="s">
        <v>23</v>
      </c>
      <c r="AD37" s="17" t="s">
        <v>23</v>
      </c>
      <c r="AE37" s="17" t="s">
        <v>23</v>
      </c>
      <c r="AF37" s="17" t="s">
        <v>26</v>
      </c>
      <c r="AG37" s="17" t="s">
        <v>23</v>
      </c>
      <c r="AH37" s="17" t="s">
        <v>23</v>
      </c>
      <c r="AI37" s="17" t="s">
        <v>26</v>
      </c>
      <c r="AJ37" s="17" t="s">
        <v>26</v>
      </c>
      <c r="AK37" s="17" t="s">
        <v>26</v>
      </c>
      <c r="AL37" s="17" t="s">
        <v>26</v>
      </c>
      <c r="AM37" s="17" t="s">
        <v>26</v>
      </c>
      <c r="AN37" s="17" t="s">
        <v>26</v>
      </c>
      <c r="AO37" s="18" t="str">
        <f aca="false">IF(OR(HLOOKUP("1.4.2",1:43, ROW(), FALSE()) = "x", HLOOKUP("2.1.2",1:43, ROW(), FALSE()) = "x", HLOOKUP("2.2.2",1:43, ROW(), FALSE()) = "x", HLOOKUP("2.3.1",1:43, ROW(), FALSE()) = "x"), "NI", "")</f>
        <v/>
      </c>
      <c r="AP37" s="18" t="n">
        <f aca="true">COUNTIFS(INDIRECT(ADDRESS(ROW(), 3)&amp;":"&amp;ADDRESS(ROW(), 40)), "x",INDIRECT("C2:"&amp;ADDRESS(2, 40)), INDIRECT(ADDRESS(1, 42)))*-1</f>
        <v>-0</v>
      </c>
      <c r="AQ37" s="18" t="n">
        <f aca="true">COUNTIFS(INDIRECT(ADDRESS(ROW(), 3)&amp;":"&amp;ADDRESS(ROW(), 40)), "x",INDIRECT("C2:"&amp;ADDRESS(2, 40)), INDIRECT(ADDRESS(1, 43)))*-1</f>
        <v>-0</v>
      </c>
      <c r="AR37" s="18" t="n">
        <f aca="true">COUNTIFS(INDIRECT(ADDRESS(ROW(), 3)&amp;":"&amp;ADDRESS(ROW(), 40)), "x",INDIRECT("C2:"&amp;ADDRESS(2, 40)), INDIRECT(ADDRESS(1, 44)))*-1</f>
        <v>-0</v>
      </c>
    </row>
    <row r="38" customFormat="false" ht="15.75" hidden="false" customHeight="false" outlineLevel="0" collapsed="false">
      <c r="A38" s="16" t="s">
        <v>141</v>
      </c>
      <c r="B38" s="17" t="str">
        <f aca="true">IF(INDIRECT(ADDRESS(ROW(), 41)) = "NI", "NI",IF(AND(INDIRECT(ADDRESS(ROW(), 42)) = 0, INDIRECT(ADDRESS(ROW(), 43)) = 0), "AA",IF(AND(INDIRECT(ADDRESS(ROW(), 42)) = 0, INDIRECT(ADDRESS(ROW(), 43)) &lt;= -1), "AA-", IF(INDIRECT(ADDRESS(ROW(), 42)) = 0, "A", "A-"))))</f>
        <v>AA</v>
      </c>
      <c r="C38" s="17" t="s">
        <v>23</v>
      </c>
      <c r="D38" s="17" t="s">
        <v>26</v>
      </c>
      <c r="E38" s="17" t="s">
        <v>26</v>
      </c>
      <c r="F38" s="17" t="s">
        <v>26</v>
      </c>
      <c r="G38" s="17" t="s">
        <v>26</v>
      </c>
      <c r="H38" s="17" t="s">
        <v>26</v>
      </c>
      <c r="I38" s="17" t="s">
        <v>23</v>
      </c>
      <c r="J38" s="17" t="s">
        <v>23</v>
      </c>
      <c r="K38" s="17" t="s">
        <v>26</v>
      </c>
      <c r="L38" s="17" t="s">
        <v>26</v>
      </c>
      <c r="M38" s="17" t="s">
        <v>26</v>
      </c>
      <c r="N38" s="17" t="s">
        <v>23</v>
      </c>
      <c r="O38" s="17" t="s">
        <v>23</v>
      </c>
      <c r="P38" s="17" t="s">
        <v>23</v>
      </c>
      <c r="Q38" s="17" t="s">
        <v>23</v>
      </c>
      <c r="R38" s="17" t="s">
        <v>23</v>
      </c>
      <c r="S38" s="17" t="s">
        <v>26</v>
      </c>
      <c r="T38" s="17" t="s">
        <v>26</v>
      </c>
      <c r="U38" s="17" t="s">
        <v>26</v>
      </c>
      <c r="V38" s="17" t="s">
        <v>23</v>
      </c>
      <c r="W38" s="17" t="s">
        <v>23</v>
      </c>
      <c r="X38" s="17" t="s">
        <v>23</v>
      </c>
      <c r="Y38" s="17" t="s">
        <v>23</v>
      </c>
      <c r="Z38" s="17" t="s">
        <v>23</v>
      </c>
      <c r="AA38" s="17" t="s">
        <v>23</v>
      </c>
      <c r="AB38" s="17" t="s">
        <v>23</v>
      </c>
      <c r="AC38" s="17" t="s">
        <v>23</v>
      </c>
      <c r="AD38" s="17" t="s">
        <v>26</v>
      </c>
      <c r="AE38" s="17" t="s">
        <v>23</v>
      </c>
      <c r="AF38" s="17" t="s">
        <v>26</v>
      </c>
      <c r="AG38" s="17" t="s">
        <v>23</v>
      </c>
      <c r="AH38" s="17" t="s">
        <v>23</v>
      </c>
      <c r="AI38" s="17" t="s">
        <v>26</v>
      </c>
      <c r="AJ38" s="17" t="s">
        <v>26</v>
      </c>
      <c r="AK38" s="17" t="s">
        <v>26</v>
      </c>
      <c r="AL38" s="17" t="s">
        <v>26</v>
      </c>
      <c r="AM38" s="17" t="s">
        <v>23</v>
      </c>
      <c r="AN38" s="17" t="s">
        <v>23</v>
      </c>
      <c r="AO38" s="18" t="str">
        <f aca="false">IF(OR(HLOOKUP("1.4.2",1:43, ROW(), FALSE()) = "x", HLOOKUP("2.1.2",1:43, ROW(), FALSE()) = "x", HLOOKUP("2.2.2",1:43, ROW(), FALSE()) = "x", HLOOKUP("2.3.1",1:43, ROW(), FALSE()) = "x"), "NI", "")</f>
        <v/>
      </c>
      <c r="AP38" s="18" t="n">
        <f aca="true">COUNTIFS(INDIRECT(ADDRESS(ROW(), 3)&amp;":"&amp;ADDRESS(ROW(), 40)), "x",INDIRECT("C2:"&amp;ADDRESS(2, 40)), INDIRECT(ADDRESS(1, 42)))*-1</f>
        <v>-0</v>
      </c>
      <c r="AQ38" s="18" t="n">
        <f aca="true">COUNTIFS(INDIRECT(ADDRESS(ROW(), 3)&amp;":"&amp;ADDRESS(ROW(), 40)), "x",INDIRECT("C2:"&amp;ADDRESS(2, 40)), INDIRECT(ADDRESS(1, 43)))*-1</f>
        <v>-0</v>
      </c>
      <c r="AR38" s="18" t="n">
        <f aca="true">COUNTIFS(INDIRECT(ADDRESS(ROW(), 3)&amp;":"&amp;ADDRESS(ROW(), 40)), "x",INDIRECT("C2:"&amp;ADDRESS(2, 40)), INDIRECT(ADDRESS(1, 44)))*-1</f>
        <v>-0</v>
      </c>
    </row>
    <row r="39" customFormat="false" ht="15.75" hidden="false" customHeight="false" outlineLevel="0" collapsed="false">
      <c r="A39" s="16" t="s">
        <v>142</v>
      </c>
      <c r="B39" s="17" t="str">
        <f aca="true">IF(INDIRECT(ADDRESS(ROW(), 41)) = "NI", "NI",IF(AND(INDIRECT(ADDRESS(ROW(), 42)) = 0, INDIRECT(ADDRESS(ROW(), 43)) = 0), "AA",IF(AND(INDIRECT(ADDRESS(ROW(), 42)) = 0, INDIRECT(ADDRESS(ROW(), 43)) &lt;= -1), "AA-", IF(INDIRECT(ADDRESS(ROW(), 42)) = 0, "A", "A-"))))</f>
        <v>AA</v>
      </c>
      <c r="C39" s="17" t="s">
        <v>23</v>
      </c>
      <c r="D39" s="17" t="s">
        <v>26</v>
      </c>
      <c r="E39" s="17" t="s">
        <v>26</v>
      </c>
      <c r="F39" s="17" t="s">
        <v>26</v>
      </c>
      <c r="G39" s="17" t="s">
        <v>26</v>
      </c>
      <c r="H39" s="17" t="s">
        <v>26</v>
      </c>
      <c r="I39" s="17" t="s">
        <v>23</v>
      </c>
      <c r="J39" s="17" t="s">
        <v>23</v>
      </c>
      <c r="K39" s="17" t="s">
        <v>26</v>
      </c>
      <c r="L39" s="17" t="s">
        <v>26</v>
      </c>
      <c r="M39" s="17" t="s">
        <v>26</v>
      </c>
      <c r="N39" s="17" t="s">
        <v>23</v>
      </c>
      <c r="O39" s="17" t="s">
        <v>23</v>
      </c>
      <c r="P39" s="17" t="s">
        <v>23</v>
      </c>
      <c r="Q39" s="17" t="s">
        <v>23</v>
      </c>
      <c r="R39" s="17" t="s">
        <v>23</v>
      </c>
      <c r="S39" s="17" t="s">
        <v>26</v>
      </c>
      <c r="T39" s="17" t="s">
        <v>26</v>
      </c>
      <c r="U39" s="17" t="s">
        <v>26</v>
      </c>
      <c r="V39" s="17" t="s">
        <v>23</v>
      </c>
      <c r="W39" s="17" t="s">
        <v>23</v>
      </c>
      <c r="X39" s="17" t="s">
        <v>23</v>
      </c>
      <c r="Y39" s="17" t="s">
        <v>23</v>
      </c>
      <c r="Z39" s="17" t="s">
        <v>23</v>
      </c>
      <c r="AA39" s="17" t="s">
        <v>23</v>
      </c>
      <c r="AB39" s="17" t="s">
        <v>23</v>
      </c>
      <c r="AC39" s="17" t="s">
        <v>23</v>
      </c>
      <c r="AD39" s="17" t="s">
        <v>26</v>
      </c>
      <c r="AE39" s="17" t="s">
        <v>23</v>
      </c>
      <c r="AF39" s="17" t="s">
        <v>26</v>
      </c>
      <c r="AG39" s="17" t="s">
        <v>23</v>
      </c>
      <c r="AH39" s="17" t="s">
        <v>23</v>
      </c>
      <c r="AI39" s="17" t="s">
        <v>26</v>
      </c>
      <c r="AJ39" s="17" t="s">
        <v>26</v>
      </c>
      <c r="AK39" s="17" t="s">
        <v>26</v>
      </c>
      <c r="AL39" s="17" t="s">
        <v>26</v>
      </c>
      <c r="AM39" s="17" t="s">
        <v>23</v>
      </c>
      <c r="AN39" s="17" t="s">
        <v>23</v>
      </c>
      <c r="AO39" s="18" t="str">
        <f aca="false">IF(OR(HLOOKUP("1.4.2",1:43, ROW(), FALSE()) = "x", HLOOKUP("2.1.2",1:43, ROW(), FALSE()) = "x", HLOOKUP("2.2.2",1:43, ROW(), FALSE()) = "x", HLOOKUP("2.3.1",1:43, ROW(), FALSE()) = "x"), "NI", "")</f>
        <v/>
      </c>
      <c r="AP39" s="18" t="n">
        <f aca="true">COUNTIFS(INDIRECT(ADDRESS(ROW(), 3)&amp;":"&amp;ADDRESS(ROW(), 40)), "x",INDIRECT("C2:"&amp;ADDRESS(2, 40)), INDIRECT(ADDRESS(1, 42)))*-1</f>
        <v>-0</v>
      </c>
      <c r="AQ39" s="18" t="n">
        <f aca="true">COUNTIFS(INDIRECT(ADDRESS(ROW(), 3)&amp;":"&amp;ADDRESS(ROW(), 40)), "x",INDIRECT("C2:"&amp;ADDRESS(2, 40)), INDIRECT(ADDRESS(1, 43)))*-1</f>
        <v>-0</v>
      </c>
      <c r="AR39" s="18" t="n">
        <f aca="true">COUNTIFS(INDIRECT(ADDRESS(ROW(), 3)&amp;":"&amp;ADDRESS(ROW(), 40)), "x",INDIRECT("C2:"&amp;ADDRESS(2, 40)), INDIRECT(ADDRESS(1, 44)))*-1</f>
        <v>-0</v>
      </c>
    </row>
    <row r="40" customFormat="false" ht="15.75" hidden="false" customHeight="false" outlineLevel="0" collapsed="false">
      <c r="A40" s="16" t="s">
        <v>143</v>
      </c>
      <c r="B40" s="17" t="str">
        <f aca="true">IF(INDIRECT(ADDRESS(ROW(), 41)) = "NI", "NI",IF(AND(INDIRECT(ADDRESS(ROW(), 42)) = 0, INDIRECT(ADDRESS(ROW(), 43)) = 0), "AA",IF(AND(INDIRECT(ADDRESS(ROW(), 42)) = 0, INDIRECT(ADDRESS(ROW(), 43)) &lt;= -1), "AA-", IF(INDIRECT(ADDRESS(ROW(), 42)) = 0, "A", "A-"))))</f>
        <v>AA</v>
      </c>
      <c r="C40" s="17" t="s">
        <v>23</v>
      </c>
      <c r="D40" s="17" t="s">
        <v>26</v>
      </c>
      <c r="E40" s="17" t="s">
        <v>26</v>
      </c>
      <c r="F40" s="17" t="s">
        <v>26</v>
      </c>
      <c r="G40" s="17" t="s">
        <v>26</v>
      </c>
      <c r="H40" s="17" t="s">
        <v>26</v>
      </c>
      <c r="I40" s="17" t="s">
        <v>23</v>
      </c>
      <c r="J40" s="17" t="s">
        <v>23</v>
      </c>
      <c r="K40" s="17" t="s">
        <v>26</v>
      </c>
      <c r="L40" s="17" t="s">
        <v>26</v>
      </c>
      <c r="M40" s="17" t="s">
        <v>26</v>
      </c>
      <c r="N40" s="17" t="s">
        <v>23</v>
      </c>
      <c r="O40" s="17" t="s">
        <v>23</v>
      </c>
      <c r="P40" s="17" t="s">
        <v>23</v>
      </c>
      <c r="Q40" s="17" t="s">
        <v>23</v>
      </c>
      <c r="R40" s="17" t="s">
        <v>23</v>
      </c>
      <c r="S40" s="17" t="s">
        <v>26</v>
      </c>
      <c r="T40" s="17" t="s">
        <v>26</v>
      </c>
      <c r="U40" s="17" t="s">
        <v>26</v>
      </c>
      <c r="V40" s="17" t="s">
        <v>23</v>
      </c>
      <c r="W40" s="17" t="s">
        <v>23</v>
      </c>
      <c r="X40" s="17" t="s">
        <v>23</v>
      </c>
      <c r="Y40" s="17" t="s">
        <v>23</v>
      </c>
      <c r="Z40" s="17" t="s">
        <v>23</v>
      </c>
      <c r="AA40" s="17" t="s">
        <v>23</v>
      </c>
      <c r="AB40" s="17" t="s">
        <v>23</v>
      </c>
      <c r="AC40" s="17" t="s">
        <v>23</v>
      </c>
      <c r="AD40" s="17" t="s">
        <v>26</v>
      </c>
      <c r="AE40" s="17" t="s">
        <v>23</v>
      </c>
      <c r="AF40" s="17" t="s">
        <v>26</v>
      </c>
      <c r="AG40" s="17" t="s">
        <v>23</v>
      </c>
      <c r="AH40" s="17" t="s">
        <v>23</v>
      </c>
      <c r="AI40" s="17" t="s">
        <v>26</v>
      </c>
      <c r="AJ40" s="17" t="s">
        <v>26</v>
      </c>
      <c r="AK40" s="17" t="s">
        <v>26</v>
      </c>
      <c r="AL40" s="17" t="s">
        <v>26</v>
      </c>
      <c r="AM40" s="17" t="s">
        <v>23</v>
      </c>
      <c r="AN40" s="17" t="s">
        <v>23</v>
      </c>
      <c r="AO40" s="18" t="str">
        <f aca="false">IF(OR(HLOOKUP("1.4.2",1:43, ROW(), FALSE()) = "x", HLOOKUP("2.1.2",1:43, ROW(), FALSE()) = "x", HLOOKUP("2.2.2",1:43, ROW(), FALSE()) = "x", HLOOKUP("2.3.1",1:43, ROW(), FALSE()) = "x"), "NI", "")</f>
        <v/>
      </c>
      <c r="AP40" s="18" t="n">
        <f aca="true">COUNTIFS(INDIRECT(ADDRESS(ROW(), 3)&amp;":"&amp;ADDRESS(ROW(), 40)), "x",INDIRECT("C2:"&amp;ADDRESS(2, 40)), INDIRECT(ADDRESS(1, 42)))*-1</f>
        <v>-0</v>
      </c>
      <c r="AQ40" s="18" t="n">
        <f aca="true">COUNTIFS(INDIRECT(ADDRESS(ROW(), 3)&amp;":"&amp;ADDRESS(ROW(), 40)), "x",INDIRECT("C2:"&amp;ADDRESS(2, 40)), INDIRECT(ADDRESS(1, 43)))*-1</f>
        <v>-0</v>
      </c>
      <c r="AR40" s="18" t="n">
        <f aca="true">COUNTIFS(INDIRECT(ADDRESS(ROW(), 3)&amp;":"&amp;ADDRESS(ROW(), 40)), "x",INDIRECT("C2:"&amp;ADDRESS(2, 40)), INDIRECT(ADDRESS(1, 44)))*-1</f>
        <v>-0</v>
      </c>
    </row>
    <row r="41" customFormat="false" ht="15.75" hidden="false" customHeight="false" outlineLevel="0" collapsed="false">
      <c r="A41" s="16" t="s">
        <v>144</v>
      </c>
      <c r="B41" s="17" t="str">
        <f aca="true">IF(INDIRECT(ADDRESS(ROW(), 41)) = "NI", "NI",IF(AND(INDIRECT(ADDRESS(ROW(), 42)) = 0, INDIRECT(ADDRESS(ROW(), 43)) = 0), "AA",IF(AND(INDIRECT(ADDRESS(ROW(), 42)) = 0, INDIRECT(ADDRESS(ROW(), 43)) &lt;= -1), "AA-", IF(INDIRECT(ADDRESS(ROW(), 42)) = 0, "A", "A-"))))</f>
        <v>AA</v>
      </c>
      <c r="C41" s="17" t="s">
        <v>23</v>
      </c>
      <c r="D41" s="17" t="s">
        <v>26</v>
      </c>
      <c r="E41" s="17" t="s">
        <v>26</v>
      </c>
      <c r="F41" s="17" t="s">
        <v>26</v>
      </c>
      <c r="G41" s="17" t="s">
        <v>26</v>
      </c>
      <c r="H41" s="17" t="s">
        <v>26</v>
      </c>
      <c r="I41" s="17" t="s">
        <v>23</v>
      </c>
      <c r="J41" s="17" t="s">
        <v>23</v>
      </c>
      <c r="K41" s="17" t="s">
        <v>26</v>
      </c>
      <c r="L41" s="17" t="s">
        <v>26</v>
      </c>
      <c r="M41" s="17" t="s">
        <v>26</v>
      </c>
      <c r="N41" s="17" t="s">
        <v>23</v>
      </c>
      <c r="O41" s="17" t="s">
        <v>23</v>
      </c>
      <c r="P41" s="17" t="s">
        <v>23</v>
      </c>
      <c r="Q41" s="17" t="s">
        <v>23</v>
      </c>
      <c r="R41" s="17" t="s">
        <v>23</v>
      </c>
      <c r="S41" s="17" t="s">
        <v>26</v>
      </c>
      <c r="T41" s="17" t="s">
        <v>26</v>
      </c>
      <c r="U41" s="17" t="s">
        <v>26</v>
      </c>
      <c r="V41" s="17" t="s">
        <v>23</v>
      </c>
      <c r="W41" s="17" t="s">
        <v>23</v>
      </c>
      <c r="X41" s="17" t="s">
        <v>23</v>
      </c>
      <c r="Y41" s="17" t="s">
        <v>23</v>
      </c>
      <c r="Z41" s="17" t="s">
        <v>23</v>
      </c>
      <c r="AA41" s="17" t="s">
        <v>23</v>
      </c>
      <c r="AB41" s="17" t="s">
        <v>23</v>
      </c>
      <c r="AC41" s="17" t="s">
        <v>23</v>
      </c>
      <c r="AD41" s="17" t="s">
        <v>26</v>
      </c>
      <c r="AE41" s="17" t="s">
        <v>23</v>
      </c>
      <c r="AF41" s="17" t="s">
        <v>26</v>
      </c>
      <c r="AG41" s="17" t="s">
        <v>23</v>
      </c>
      <c r="AH41" s="17" t="s">
        <v>23</v>
      </c>
      <c r="AI41" s="17" t="s">
        <v>26</v>
      </c>
      <c r="AJ41" s="17" t="s">
        <v>26</v>
      </c>
      <c r="AK41" s="17" t="s">
        <v>26</v>
      </c>
      <c r="AL41" s="17" t="s">
        <v>26</v>
      </c>
      <c r="AM41" s="17" t="s">
        <v>23</v>
      </c>
      <c r="AN41" s="17" t="s">
        <v>23</v>
      </c>
      <c r="AO41" s="18" t="str">
        <f aca="false">IF(OR(HLOOKUP("1.4.2",1:43, ROW(), FALSE()) = "x", HLOOKUP("2.1.2",1:43, ROW(), FALSE()) = "x", HLOOKUP("2.2.2",1:43, ROW(), FALSE()) = "x", HLOOKUP("2.3.1",1:43, ROW(), FALSE()) = "x"), "NI", "")</f>
        <v/>
      </c>
      <c r="AP41" s="18" t="n">
        <f aca="true">COUNTIFS(INDIRECT(ADDRESS(ROW(), 3)&amp;":"&amp;ADDRESS(ROW(), 40)), "x",INDIRECT("C2:"&amp;ADDRESS(2, 40)), INDIRECT(ADDRESS(1, 42)))*-1</f>
        <v>-0</v>
      </c>
      <c r="AQ41" s="18" t="n">
        <f aca="true">COUNTIFS(INDIRECT(ADDRESS(ROW(), 3)&amp;":"&amp;ADDRESS(ROW(), 40)), "x",INDIRECT("C2:"&amp;ADDRESS(2, 40)), INDIRECT(ADDRESS(1, 43)))*-1</f>
        <v>-0</v>
      </c>
      <c r="AR41" s="18" t="n">
        <f aca="true">COUNTIFS(INDIRECT(ADDRESS(ROW(), 3)&amp;":"&amp;ADDRESS(ROW(), 40)), "x",INDIRECT("C2:"&amp;ADDRESS(2, 40)), INDIRECT(ADDRESS(1, 44)))*-1</f>
        <v>-0</v>
      </c>
    </row>
    <row r="42" customFormat="false" ht="15.75" hidden="false" customHeight="false" outlineLevel="0" collapsed="false">
      <c r="A42" s="16" t="s">
        <v>145</v>
      </c>
      <c r="B42" s="17" t="str">
        <f aca="true">IF(INDIRECT(ADDRESS(ROW(), 41)) = "NI", "NI",IF(AND(INDIRECT(ADDRESS(ROW(), 42)) = 0, INDIRECT(ADDRESS(ROW(), 43)) = 0), "AA",IF(AND(INDIRECT(ADDRESS(ROW(), 42)) = 0, INDIRECT(ADDRESS(ROW(), 43)) &lt;= -1), "AA-", IF(INDIRECT(ADDRESS(ROW(), 42)) = 0, "A", "A-"))))</f>
        <v>AA</v>
      </c>
      <c r="C42" s="17" t="s">
        <v>23</v>
      </c>
      <c r="D42" s="17" t="s">
        <v>26</v>
      </c>
      <c r="E42" s="17" t="s">
        <v>26</v>
      </c>
      <c r="F42" s="17" t="s">
        <v>26</v>
      </c>
      <c r="G42" s="17" t="s">
        <v>26</v>
      </c>
      <c r="H42" s="17" t="s">
        <v>26</v>
      </c>
      <c r="I42" s="17" t="s">
        <v>23</v>
      </c>
      <c r="J42" s="17" t="s">
        <v>23</v>
      </c>
      <c r="K42" s="17" t="s">
        <v>26</v>
      </c>
      <c r="L42" s="17" t="s">
        <v>26</v>
      </c>
      <c r="M42" s="17" t="s">
        <v>26</v>
      </c>
      <c r="N42" s="17" t="s">
        <v>23</v>
      </c>
      <c r="O42" s="17" t="s">
        <v>23</v>
      </c>
      <c r="P42" s="17" t="s">
        <v>23</v>
      </c>
      <c r="Q42" s="17" t="s">
        <v>23</v>
      </c>
      <c r="R42" s="17" t="s">
        <v>23</v>
      </c>
      <c r="S42" s="17" t="s">
        <v>26</v>
      </c>
      <c r="T42" s="17" t="s">
        <v>26</v>
      </c>
      <c r="U42" s="17" t="s">
        <v>26</v>
      </c>
      <c r="V42" s="17" t="s">
        <v>23</v>
      </c>
      <c r="W42" s="17" t="s">
        <v>23</v>
      </c>
      <c r="X42" s="17" t="s">
        <v>23</v>
      </c>
      <c r="Y42" s="17" t="s">
        <v>23</v>
      </c>
      <c r="Z42" s="17" t="s">
        <v>23</v>
      </c>
      <c r="AA42" s="17" t="s">
        <v>23</v>
      </c>
      <c r="AB42" s="17" t="s">
        <v>23</v>
      </c>
      <c r="AC42" s="17" t="s">
        <v>23</v>
      </c>
      <c r="AD42" s="17" t="s">
        <v>26</v>
      </c>
      <c r="AE42" s="17" t="s">
        <v>23</v>
      </c>
      <c r="AF42" s="17" t="s">
        <v>26</v>
      </c>
      <c r="AG42" s="17" t="s">
        <v>23</v>
      </c>
      <c r="AH42" s="17" t="s">
        <v>23</v>
      </c>
      <c r="AI42" s="17" t="s">
        <v>26</v>
      </c>
      <c r="AJ42" s="17" t="s">
        <v>26</v>
      </c>
      <c r="AK42" s="17" t="s">
        <v>26</v>
      </c>
      <c r="AL42" s="17" t="s">
        <v>26</v>
      </c>
      <c r="AM42" s="17" t="s">
        <v>23</v>
      </c>
      <c r="AN42" s="17" t="s">
        <v>23</v>
      </c>
      <c r="AO42" s="18" t="str">
        <f aca="false">IF(OR(HLOOKUP("1.4.2",1:43, ROW(), FALSE()) = "x", HLOOKUP("2.1.2",1:43, ROW(), FALSE()) = "x", HLOOKUP("2.2.2",1:43, ROW(), FALSE()) = "x", HLOOKUP("2.3.1",1:43, ROW(), FALSE()) = "x"), "NI", "")</f>
        <v/>
      </c>
      <c r="AP42" s="18" t="n">
        <f aca="true">COUNTIFS(INDIRECT(ADDRESS(ROW(), 3)&amp;":"&amp;ADDRESS(ROW(), 40)), "x",INDIRECT("C2:"&amp;ADDRESS(2, 40)), INDIRECT(ADDRESS(1, 42)))*-1</f>
        <v>-0</v>
      </c>
      <c r="AQ42" s="18" t="n">
        <f aca="true">COUNTIFS(INDIRECT(ADDRESS(ROW(), 3)&amp;":"&amp;ADDRESS(ROW(), 40)), "x",INDIRECT("C2:"&amp;ADDRESS(2, 40)), INDIRECT(ADDRESS(1, 43)))*-1</f>
        <v>-0</v>
      </c>
      <c r="AR42" s="18" t="n">
        <f aca="true">COUNTIFS(INDIRECT(ADDRESS(ROW(), 3)&amp;":"&amp;ADDRESS(ROW(), 40)), "x",INDIRECT("C2:"&amp;ADDRESS(2, 40)), INDIRECT(ADDRESS(1, 44)))*-1</f>
        <v>-0</v>
      </c>
    </row>
    <row r="43" customFormat="false" ht="15.75" hidden="false" customHeight="false" outlineLevel="0" collapsed="false">
      <c r="A43" s="17" t="s">
        <v>100</v>
      </c>
      <c r="B43" s="17" t="str">
        <f aca="true">IF(INDIRECT(ADDRESS(ROW(), 41)) = "NI", "NI",IF(AND(INDIRECT(ADDRESS(ROW(), 42)) = 0, INDIRECT(ADDRESS(ROW(), 43)) = 0), "AA",IF(AND(INDIRECT(ADDRESS(ROW(), 42)) = 0, INDIRECT(ADDRESS(ROW(), 43)) &lt;= -1), "AA-", IF(INDIRECT(ADDRESS(ROW(), 42)) = 0, "A", "A-"))))</f>
        <v>AA-</v>
      </c>
      <c r="C43" s="17" t="s">
        <v>23</v>
      </c>
      <c r="D43" s="17" t="s">
        <v>26</v>
      </c>
      <c r="E43" s="17" t="s">
        <v>23</v>
      </c>
      <c r="F43" s="17" t="s">
        <v>23</v>
      </c>
      <c r="G43" s="17" t="s">
        <v>26</v>
      </c>
      <c r="H43" s="17" t="s">
        <v>23</v>
      </c>
      <c r="I43" s="17" t="s">
        <v>23</v>
      </c>
      <c r="J43" s="17" t="s">
        <v>23</v>
      </c>
      <c r="K43" s="17" t="s">
        <v>26</v>
      </c>
      <c r="L43" s="17" t="s">
        <v>26</v>
      </c>
      <c r="M43" s="17" t="s">
        <v>26</v>
      </c>
      <c r="N43" s="17" t="s">
        <v>47</v>
      </c>
      <c r="O43" s="17" t="s">
        <v>23</v>
      </c>
      <c r="P43" s="17" t="s">
        <v>23</v>
      </c>
      <c r="Q43" s="17" t="s">
        <v>23</v>
      </c>
      <c r="R43" s="17" t="s">
        <v>23</v>
      </c>
      <c r="S43" s="17" t="s">
        <v>23</v>
      </c>
      <c r="T43" s="17" t="s">
        <v>26</v>
      </c>
      <c r="U43" s="17" t="s">
        <v>26</v>
      </c>
      <c r="V43" s="17" t="s">
        <v>23</v>
      </c>
      <c r="W43" s="17" t="s">
        <v>23</v>
      </c>
      <c r="X43" s="17" t="s">
        <v>23</v>
      </c>
      <c r="Y43" s="17" t="s">
        <v>23</v>
      </c>
      <c r="Z43" s="17" t="s">
        <v>23</v>
      </c>
      <c r="AA43" s="17" t="s">
        <v>23</v>
      </c>
      <c r="AB43" s="17" t="s">
        <v>23</v>
      </c>
      <c r="AC43" s="17" t="s">
        <v>23</v>
      </c>
      <c r="AD43" s="17" t="s">
        <v>23</v>
      </c>
      <c r="AE43" s="17" t="s">
        <v>23</v>
      </c>
      <c r="AF43" s="17" t="s">
        <v>26</v>
      </c>
      <c r="AG43" s="17" t="s">
        <v>23</v>
      </c>
      <c r="AH43" s="17" t="s">
        <v>23</v>
      </c>
      <c r="AI43" s="17" t="s">
        <v>26</v>
      </c>
      <c r="AJ43" s="17" t="s">
        <v>26</v>
      </c>
      <c r="AK43" s="17" t="s">
        <v>26</v>
      </c>
      <c r="AL43" s="17" t="s">
        <v>26</v>
      </c>
      <c r="AM43" s="17" t="s">
        <v>23</v>
      </c>
      <c r="AN43" s="17" t="s">
        <v>23</v>
      </c>
      <c r="AO43" s="18" t="str">
        <f aca="false">IF(OR(HLOOKUP("1.4.2",1:43, ROW(), FALSE()) = "x", HLOOKUP("2.1.2",1:43, ROW(), FALSE()) = "x", HLOOKUP("2.2.2",1:43, ROW(), FALSE()) = "x", HLOOKUP("2.3.1",1:43, ROW(), FALSE()) = "x"), "NI", "")</f>
        <v/>
      </c>
      <c r="AP43" s="18" t="n">
        <f aca="true">COUNTIFS(INDIRECT(ADDRESS(ROW(), 3)&amp;":"&amp;ADDRESS(ROW(), 40)), "x",INDIRECT("C2:"&amp;ADDRESS(2, 40)), INDIRECT(ADDRESS(1, 42)))*-1</f>
        <v>-0</v>
      </c>
      <c r="AQ43" s="18" t="n">
        <f aca="true">COUNTIFS(INDIRECT(ADDRESS(ROW(), 3)&amp;":"&amp;ADDRESS(ROW(), 40)), "x",INDIRECT("C2:"&amp;ADDRESS(2, 40)), INDIRECT(ADDRESS(1, 43)))*-1</f>
        <v>-1</v>
      </c>
      <c r="AR43" s="18" t="n">
        <f aca="true">COUNTIFS(INDIRECT(ADDRESS(ROW(), 3)&amp;":"&amp;ADDRESS(ROW(), 40)), "x",INDIRECT("C2:"&amp;ADDRESS(2, 40)), INDIRECT(ADDRESS(1, 44)))*-1</f>
        <v>-0</v>
      </c>
    </row>
  </sheetData>
  <conditionalFormatting sqref="C3:AN43">
    <cfRule type="cellIs" priority="2" operator="equal" aboveAverage="0" equalAverage="0" bottom="0" percent="0" rank="0" text="" dxfId="11">
      <formula>"x"</formula>
    </cfRule>
    <cfRule type="cellIs" priority="3" operator="equal" aboveAverage="0" equalAverage="0" bottom="0" percent="0" rank="0" text="" dxfId="12">
      <formula>"o"</formula>
    </cfRule>
  </conditionalFormatting>
  <conditionalFormatting sqref="B3:B43">
    <cfRule type="cellIs" priority="4" operator="equal" aboveAverage="0" equalAverage="0" bottom="0" percent="0" rank="0" text="" dxfId="13">
      <formula>"AA"</formula>
    </cfRule>
    <cfRule type="cellIs" priority="5" operator="equal" aboveAverage="0" equalAverage="0" bottom="0" percent="0" rank="0" text="" dxfId="14">
      <formula>"NI"</formula>
    </cfRule>
  </conditionalFormatting>
  <hyperlinks>
    <hyperlink ref="A3" location="'1'!A1" display="1"/>
    <hyperlink ref="A4" location="'2'!A1" display="2"/>
    <hyperlink ref="A5" location="'3'!A1" display="3"/>
    <hyperlink ref="A6" location="'4'!A1" display="4"/>
    <hyperlink ref="A7" location="'5'!A1" display="5"/>
    <hyperlink ref="A8" location="'6'!A1" display="6"/>
    <hyperlink ref="A9" location="'7'!A1" display="7"/>
    <hyperlink ref="A10" location="'8'!A1" display="8"/>
    <hyperlink ref="A11" location="'9'!A1" display="9"/>
    <hyperlink ref="A12" location="'10'!A1" display="10"/>
    <hyperlink ref="A13" location="'11'!A1" display="11"/>
    <hyperlink ref="A14" location="'12'!A1" display="12"/>
    <hyperlink ref="A15" location="'13'!A1" display="13"/>
    <hyperlink ref="A16" location="'14'!A1" display="14"/>
    <hyperlink ref="A17" location="'15'!A1" display="15"/>
    <hyperlink ref="A18" location="'16'!A1" display="16"/>
    <hyperlink ref="A19" location="'17'!A1" display="17"/>
    <hyperlink ref="A20" location="'18'!A1" display="18"/>
    <hyperlink ref="A21" location="'19'!A1" display="19"/>
    <hyperlink ref="A22" location="'20'!A1" display="20"/>
    <hyperlink ref="A23" location="'21'!A1" display="21"/>
    <hyperlink ref="A24" location="'22'!A1" display="22"/>
    <hyperlink ref="A25" location="'23'!A1" display="23"/>
    <hyperlink ref="A26" location="'24'!A1" display="24"/>
    <hyperlink ref="A27" location="'25'!A1" display="25"/>
    <hyperlink ref="A28" location="'26'!A1" display="26"/>
    <hyperlink ref="A29" location="'27'!A1" display="27"/>
    <hyperlink ref="A30" location="'28'!A1" display="28"/>
    <hyperlink ref="A31" location="'29'!A1" display="29"/>
    <hyperlink ref="A32" location="'30'!A1" display="30"/>
    <hyperlink ref="A33" location="'31'!A1" display="31"/>
    <hyperlink ref="A34" location="'32'!A1" display="32"/>
    <hyperlink ref="A35" location="'33'!A1" display="33"/>
    <hyperlink ref="A36" location="'34'!A1" display="34"/>
    <hyperlink ref="A37" location="'35'!A1" display="35"/>
    <hyperlink ref="A38" location="'36'!A1" display="36"/>
    <hyperlink ref="A39" location="'37'!A1" display="37"/>
    <hyperlink ref="A40" location="'38'!A1" display="38"/>
    <hyperlink ref="A41" location="'39'!A1" display="39"/>
    <hyperlink ref="A42" location="'40'!A1" display="40"/>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Y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17"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cols>
    <col collapsed="false" customWidth="true" hidden="false" outlineLevel="0" max="1" min="1" style="0" width="3.47"/>
    <col collapsed="false" customWidth="true" hidden="false" outlineLevel="0" max="2" min="2" style="0" width="98.13"/>
    <col collapsed="false" customWidth="true" hidden="false" outlineLevel="0" max="3" min="3" style="0" width="75.87"/>
    <col collapsed="false" customWidth="true" hidden="false" outlineLevel="0" max="4" min="4" style="19" width="24.26"/>
  </cols>
  <sheetData>
    <row r="1" customFormat="false" ht="15.75" hidden="false" customHeight="false" outlineLevel="0" collapsed="false">
      <c r="A1" s="20" t="s">
        <v>146</v>
      </c>
      <c r="B1" s="20" t="s">
        <v>147</v>
      </c>
      <c r="C1" s="20" t="s">
        <v>148</v>
      </c>
      <c r="D1" s="21"/>
      <c r="E1" s="22"/>
      <c r="F1" s="22"/>
      <c r="G1" s="22"/>
      <c r="H1" s="22"/>
      <c r="I1" s="22"/>
      <c r="J1" s="22"/>
      <c r="K1" s="23"/>
      <c r="L1" s="23"/>
      <c r="M1" s="23"/>
      <c r="N1" s="23"/>
      <c r="O1" s="23"/>
      <c r="P1" s="23"/>
      <c r="Q1" s="23"/>
      <c r="R1" s="23"/>
      <c r="S1" s="23"/>
      <c r="T1" s="23"/>
      <c r="U1" s="23"/>
      <c r="V1" s="23"/>
      <c r="W1" s="23"/>
      <c r="X1" s="23"/>
      <c r="Y1" s="23"/>
    </row>
    <row r="2" customFormat="false" ht="15.75" hidden="false" customHeight="false" outlineLevel="0" collapsed="false">
      <c r="A2" s="24" t="s">
        <v>106</v>
      </c>
      <c r="B2" s="24" t="s">
        <v>149</v>
      </c>
      <c r="C2" s="4" t="s">
        <v>150</v>
      </c>
      <c r="D2" s="9" t="s">
        <v>151</v>
      </c>
      <c r="E2" s="18"/>
      <c r="F2" s="18"/>
      <c r="G2" s="18"/>
      <c r="H2" s="18"/>
      <c r="I2" s="18"/>
      <c r="J2" s="18"/>
    </row>
    <row r="3" customFormat="false" ht="15.75" hidden="false" customHeight="false" outlineLevel="0" collapsed="false">
      <c r="A3" s="24" t="s">
        <v>107</v>
      </c>
      <c r="B3" s="24" t="s">
        <v>152</v>
      </c>
      <c r="C3" s="4" t="s">
        <v>153</v>
      </c>
      <c r="D3" s="9" t="s">
        <v>151</v>
      </c>
      <c r="E3" s="18"/>
      <c r="F3" s="18"/>
      <c r="G3" s="18"/>
      <c r="H3" s="18"/>
      <c r="I3" s="18"/>
      <c r="J3" s="18"/>
    </row>
    <row r="4" customFormat="false" ht="15.75" hidden="false" customHeight="false" outlineLevel="0" collapsed="false">
      <c r="A4" s="24" t="s">
        <v>108</v>
      </c>
      <c r="B4" s="24" t="s">
        <v>154</v>
      </c>
      <c r="C4" s="4" t="s">
        <v>155</v>
      </c>
      <c r="D4" s="9" t="s">
        <v>151</v>
      </c>
      <c r="E4" s="18"/>
      <c r="F4" s="18"/>
      <c r="G4" s="18"/>
      <c r="H4" s="18"/>
      <c r="I4" s="18"/>
      <c r="J4" s="18"/>
    </row>
    <row r="5" customFormat="false" ht="15.75" hidden="false" customHeight="false" outlineLevel="0" collapsed="false">
      <c r="A5" s="24" t="s">
        <v>109</v>
      </c>
      <c r="B5" s="24" t="s">
        <v>156</v>
      </c>
      <c r="C5" s="4" t="s">
        <v>157</v>
      </c>
      <c r="D5" s="9" t="s">
        <v>151</v>
      </c>
      <c r="E5" s="18"/>
      <c r="F5" s="18"/>
      <c r="G5" s="18"/>
      <c r="H5" s="18"/>
      <c r="I5" s="18"/>
      <c r="J5" s="18"/>
    </row>
    <row r="6" customFormat="false" ht="15.75" hidden="false" customHeight="false" outlineLevel="0" collapsed="false">
      <c r="A6" s="24" t="s">
        <v>110</v>
      </c>
      <c r="B6" s="24" t="s">
        <v>158</v>
      </c>
      <c r="C6" s="4" t="s">
        <v>159</v>
      </c>
      <c r="D6" s="9" t="s">
        <v>151</v>
      </c>
      <c r="E6" s="18"/>
      <c r="F6" s="18"/>
      <c r="G6" s="18"/>
      <c r="H6" s="18"/>
      <c r="I6" s="18"/>
      <c r="J6" s="18"/>
    </row>
    <row r="7" customFormat="false" ht="15.75" hidden="false" customHeight="false" outlineLevel="0" collapsed="false">
      <c r="A7" s="24" t="s">
        <v>111</v>
      </c>
      <c r="B7" s="24" t="s">
        <v>160</v>
      </c>
      <c r="C7" s="4" t="s">
        <v>161</v>
      </c>
      <c r="D7" s="9" t="s">
        <v>151</v>
      </c>
      <c r="E7" s="18"/>
      <c r="F7" s="18"/>
      <c r="G7" s="18"/>
      <c r="H7" s="18"/>
      <c r="I7" s="18"/>
      <c r="J7" s="18"/>
    </row>
    <row r="8" customFormat="false" ht="15.75" hidden="false" customHeight="false" outlineLevel="0" collapsed="false">
      <c r="A8" s="24" t="s">
        <v>112</v>
      </c>
      <c r="B8" s="24" t="s">
        <v>162</v>
      </c>
      <c r="C8" s="3" t="s">
        <v>163</v>
      </c>
      <c r="D8" s="9" t="s">
        <v>151</v>
      </c>
      <c r="E8" s="18"/>
      <c r="F8" s="18"/>
      <c r="G8" s="18"/>
      <c r="H8" s="18"/>
      <c r="I8" s="18"/>
      <c r="J8" s="18"/>
    </row>
    <row r="9" customFormat="false" ht="15.75" hidden="false" customHeight="false" outlineLevel="0" collapsed="false">
      <c r="A9" s="24" t="s">
        <v>113</v>
      </c>
      <c r="B9" s="24" t="s">
        <v>164</v>
      </c>
      <c r="C9" s="4" t="s">
        <v>165</v>
      </c>
      <c r="D9" s="9" t="s">
        <v>151</v>
      </c>
      <c r="E9" s="18"/>
      <c r="F9" s="18"/>
      <c r="G9" s="18"/>
      <c r="H9" s="18"/>
      <c r="I9" s="18"/>
      <c r="J9" s="18"/>
    </row>
    <row r="10" customFormat="false" ht="15.75" hidden="false" customHeight="false" outlineLevel="0" collapsed="false">
      <c r="A10" s="24" t="s">
        <v>114</v>
      </c>
      <c r="B10" s="24" t="s">
        <v>166</v>
      </c>
      <c r="C10" s="4" t="s">
        <v>167</v>
      </c>
      <c r="D10" s="9" t="s">
        <v>151</v>
      </c>
      <c r="E10" s="18"/>
      <c r="F10" s="18"/>
      <c r="G10" s="18"/>
      <c r="H10" s="18"/>
      <c r="I10" s="18"/>
      <c r="J10" s="18"/>
    </row>
    <row r="11" customFormat="false" ht="15.75" hidden="false" customHeight="false" outlineLevel="0" collapsed="false">
      <c r="A11" s="24" t="s">
        <v>115</v>
      </c>
      <c r="B11" s="24" t="s">
        <v>168</v>
      </c>
      <c r="C11" s="4" t="s">
        <v>169</v>
      </c>
      <c r="D11" s="9" t="s">
        <v>151</v>
      </c>
      <c r="E11" s="18"/>
      <c r="F11" s="18"/>
      <c r="G11" s="18"/>
      <c r="H11" s="18"/>
      <c r="I11" s="18"/>
      <c r="J11" s="18"/>
    </row>
    <row r="12" customFormat="false" ht="15.75" hidden="false" customHeight="false" outlineLevel="0" collapsed="false">
      <c r="A12" s="24" t="s">
        <v>116</v>
      </c>
      <c r="B12" s="24" t="s">
        <v>170</v>
      </c>
      <c r="C12" s="4" t="s">
        <v>171</v>
      </c>
      <c r="D12" s="9" t="s">
        <v>151</v>
      </c>
      <c r="E12" s="18"/>
      <c r="F12" s="18"/>
      <c r="G12" s="18"/>
      <c r="H12" s="18"/>
      <c r="I12" s="18"/>
      <c r="J12" s="18"/>
    </row>
    <row r="13" customFormat="false" ht="15.75" hidden="false" customHeight="false" outlineLevel="0" collapsed="false">
      <c r="A13" s="24" t="s">
        <v>117</v>
      </c>
      <c r="B13" s="24" t="s">
        <v>172</v>
      </c>
      <c r="C13" s="4" t="s">
        <v>173</v>
      </c>
      <c r="D13" s="9" t="s">
        <v>151</v>
      </c>
      <c r="E13" s="18"/>
      <c r="F13" s="18"/>
      <c r="G13" s="18"/>
      <c r="H13" s="18"/>
      <c r="I13" s="18"/>
      <c r="J13" s="18"/>
    </row>
    <row r="14" customFormat="false" ht="15.75" hidden="false" customHeight="false" outlineLevel="0" collapsed="false">
      <c r="A14" s="24" t="s">
        <v>118</v>
      </c>
      <c r="B14" s="24" t="s">
        <v>174</v>
      </c>
      <c r="C14" s="4" t="s">
        <v>175</v>
      </c>
      <c r="D14" s="9" t="s">
        <v>151</v>
      </c>
      <c r="E14" s="18"/>
      <c r="F14" s="18"/>
      <c r="G14" s="18"/>
      <c r="H14" s="18"/>
      <c r="I14" s="18"/>
      <c r="J14" s="18"/>
    </row>
    <row r="15" customFormat="false" ht="15.75" hidden="false" customHeight="false" outlineLevel="0" collapsed="false">
      <c r="A15" s="24" t="s">
        <v>119</v>
      </c>
      <c r="B15" s="24" t="s">
        <v>176</v>
      </c>
      <c r="C15" s="4" t="s">
        <v>177</v>
      </c>
      <c r="D15" s="9" t="s">
        <v>151</v>
      </c>
      <c r="E15" s="18"/>
      <c r="F15" s="18"/>
      <c r="G15" s="18"/>
      <c r="H15" s="18"/>
      <c r="I15" s="18"/>
      <c r="J15" s="18"/>
    </row>
    <row r="16" customFormat="false" ht="15.75" hidden="false" customHeight="false" outlineLevel="0" collapsed="false">
      <c r="A16" s="24" t="s">
        <v>120</v>
      </c>
      <c r="B16" s="24" t="s">
        <v>178</v>
      </c>
      <c r="C16" s="4" t="s">
        <v>179</v>
      </c>
      <c r="D16" s="9" t="s">
        <v>151</v>
      </c>
      <c r="E16" s="18"/>
      <c r="F16" s="18"/>
      <c r="G16" s="18"/>
      <c r="H16" s="18"/>
      <c r="I16" s="18"/>
      <c r="J16" s="18"/>
    </row>
    <row r="17" customFormat="false" ht="15.75" hidden="false" customHeight="false" outlineLevel="0" collapsed="false">
      <c r="A17" s="24" t="s">
        <v>121</v>
      </c>
      <c r="B17" s="24" t="s">
        <v>180</v>
      </c>
      <c r="C17" s="4" t="s">
        <v>181</v>
      </c>
      <c r="D17" s="9" t="s">
        <v>151</v>
      </c>
      <c r="E17" s="18"/>
      <c r="F17" s="18"/>
      <c r="G17" s="18"/>
      <c r="H17" s="18"/>
      <c r="I17" s="18"/>
      <c r="J17" s="18"/>
    </row>
    <row r="18" customFormat="false" ht="15.75" hidden="false" customHeight="false" outlineLevel="0" collapsed="false">
      <c r="A18" s="24" t="s">
        <v>122</v>
      </c>
      <c r="B18" s="24" t="s">
        <v>182</v>
      </c>
      <c r="C18" s="4" t="s">
        <v>183</v>
      </c>
      <c r="D18" s="9" t="s">
        <v>151</v>
      </c>
      <c r="E18" s="18"/>
      <c r="F18" s="18"/>
      <c r="G18" s="18"/>
      <c r="H18" s="18"/>
      <c r="I18" s="18"/>
      <c r="J18" s="18"/>
    </row>
    <row r="19" customFormat="false" ht="15.75" hidden="false" customHeight="false" outlineLevel="0" collapsed="false">
      <c r="A19" s="24" t="s">
        <v>123</v>
      </c>
      <c r="B19" s="24" t="s">
        <v>184</v>
      </c>
      <c r="C19" s="4" t="s">
        <v>185</v>
      </c>
      <c r="D19" s="9" t="s">
        <v>186</v>
      </c>
      <c r="E19" s="18"/>
      <c r="F19" s="18"/>
      <c r="G19" s="18"/>
      <c r="H19" s="18"/>
      <c r="I19" s="18"/>
      <c r="J19" s="18"/>
    </row>
    <row r="20" customFormat="false" ht="15.75" hidden="false" customHeight="false" outlineLevel="0" collapsed="false">
      <c r="A20" s="24" t="s">
        <v>124</v>
      </c>
      <c r="B20" s="24" t="s">
        <v>187</v>
      </c>
      <c r="C20" s="4" t="s">
        <v>188</v>
      </c>
      <c r="D20" s="9" t="s">
        <v>186</v>
      </c>
      <c r="E20" s="18"/>
      <c r="F20" s="18"/>
      <c r="G20" s="18"/>
      <c r="H20" s="18"/>
      <c r="I20" s="18"/>
      <c r="J20" s="18"/>
    </row>
    <row r="21" customFormat="false" ht="15.75" hidden="false" customHeight="false" outlineLevel="0" collapsed="false">
      <c r="A21" s="24" t="s">
        <v>125</v>
      </c>
      <c r="B21" s="24" t="s">
        <v>189</v>
      </c>
      <c r="C21" s="4" t="s">
        <v>190</v>
      </c>
      <c r="D21" s="9" t="s">
        <v>186</v>
      </c>
      <c r="E21" s="18"/>
      <c r="F21" s="18"/>
      <c r="G21" s="18"/>
      <c r="H21" s="18"/>
      <c r="I21" s="18"/>
      <c r="J21" s="18"/>
    </row>
    <row r="22" customFormat="false" ht="15.75" hidden="false" customHeight="false" outlineLevel="0" collapsed="false">
      <c r="A22" s="24" t="s">
        <v>126</v>
      </c>
      <c r="B22" s="24" t="s">
        <v>191</v>
      </c>
      <c r="C22" s="4" t="s">
        <v>192</v>
      </c>
      <c r="D22" s="9" t="s">
        <v>186</v>
      </c>
      <c r="E22" s="18"/>
      <c r="F22" s="18"/>
      <c r="G22" s="18"/>
      <c r="H22" s="18"/>
      <c r="I22" s="18"/>
      <c r="J22" s="18"/>
    </row>
    <row r="23" customFormat="false" ht="15.75" hidden="false" customHeight="false" outlineLevel="0" collapsed="false">
      <c r="A23" s="24" t="s">
        <v>127</v>
      </c>
      <c r="B23" s="24" t="s">
        <v>193</v>
      </c>
      <c r="C23" s="4" t="s">
        <v>194</v>
      </c>
      <c r="D23" s="9" t="s">
        <v>186</v>
      </c>
      <c r="E23" s="18"/>
      <c r="F23" s="18"/>
      <c r="G23" s="18"/>
      <c r="H23" s="18"/>
      <c r="I23" s="18"/>
      <c r="J23" s="18"/>
    </row>
    <row r="24" customFormat="false" ht="15.75" hidden="false" customHeight="false" outlineLevel="0" collapsed="false">
      <c r="A24" s="24" t="s">
        <v>128</v>
      </c>
      <c r="B24" s="24" t="s">
        <v>195</v>
      </c>
      <c r="C24" s="4" t="s">
        <v>196</v>
      </c>
      <c r="D24" s="9" t="s">
        <v>186</v>
      </c>
      <c r="E24" s="18"/>
      <c r="F24" s="18"/>
      <c r="G24" s="18"/>
      <c r="H24" s="18"/>
      <c r="I24" s="18"/>
      <c r="J24" s="18"/>
    </row>
    <row r="25" customFormat="false" ht="15.75" hidden="false" customHeight="false" outlineLevel="0" collapsed="false">
      <c r="A25" s="24" t="s">
        <v>129</v>
      </c>
      <c r="B25" s="24" t="s">
        <v>197</v>
      </c>
      <c r="C25" s="4" t="s">
        <v>198</v>
      </c>
      <c r="D25" s="9" t="s">
        <v>186</v>
      </c>
      <c r="E25" s="18"/>
      <c r="F25" s="18"/>
      <c r="G25" s="18"/>
      <c r="H25" s="18"/>
      <c r="I25" s="18"/>
      <c r="J25" s="18"/>
    </row>
    <row r="26" customFormat="false" ht="15.75" hidden="false" customHeight="false" outlineLevel="0" collapsed="false">
      <c r="A26" s="24" t="s">
        <v>130</v>
      </c>
      <c r="B26" s="24" t="s">
        <v>199</v>
      </c>
      <c r="C26" s="4" t="s">
        <v>200</v>
      </c>
      <c r="D26" s="9" t="s">
        <v>186</v>
      </c>
      <c r="E26" s="18"/>
      <c r="F26" s="18"/>
      <c r="G26" s="18"/>
      <c r="H26" s="18"/>
      <c r="I26" s="18"/>
      <c r="J26" s="18"/>
    </row>
    <row r="27" customFormat="false" ht="15.75" hidden="false" customHeight="false" outlineLevel="0" collapsed="false">
      <c r="A27" s="24" t="s">
        <v>131</v>
      </c>
      <c r="B27" s="24" t="s">
        <v>201</v>
      </c>
      <c r="C27" s="4" t="s">
        <v>202</v>
      </c>
      <c r="D27" s="9" t="s">
        <v>186</v>
      </c>
      <c r="E27" s="18"/>
      <c r="F27" s="18"/>
      <c r="G27" s="18"/>
      <c r="H27" s="18"/>
      <c r="I27" s="18"/>
      <c r="J27" s="18"/>
    </row>
    <row r="28" customFormat="false" ht="15.75" hidden="false" customHeight="false" outlineLevel="0" collapsed="false">
      <c r="A28" s="24" t="s">
        <v>132</v>
      </c>
      <c r="B28" s="24" t="s">
        <v>203</v>
      </c>
      <c r="C28" s="4" t="s">
        <v>204</v>
      </c>
      <c r="D28" s="9" t="s">
        <v>186</v>
      </c>
      <c r="E28" s="18"/>
      <c r="F28" s="18"/>
      <c r="G28" s="18"/>
      <c r="H28" s="18"/>
      <c r="I28" s="18"/>
      <c r="J28" s="18"/>
    </row>
    <row r="29" customFormat="false" ht="15.75" hidden="false" customHeight="false" outlineLevel="0" collapsed="false">
      <c r="A29" s="24" t="s">
        <v>133</v>
      </c>
      <c r="B29" s="24" t="s">
        <v>205</v>
      </c>
      <c r="C29" s="4" t="s">
        <v>206</v>
      </c>
      <c r="D29" s="9" t="s">
        <v>186</v>
      </c>
      <c r="E29" s="18"/>
      <c r="F29" s="18"/>
      <c r="G29" s="18"/>
      <c r="H29" s="18"/>
      <c r="I29" s="18"/>
      <c r="J29" s="18"/>
    </row>
    <row r="30" customFormat="false" ht="15.75" hidden="false" customHeight="false" outlineLevel="0" collapsed="false">
      <c r="A30" s="24" t="s">
        <v>134</v>
      </c>
      <c r="B30" s="24" t="s">
        <v>207</v>
      </c>
      <c r="C30" s="4" t="s">
        <v>208</v>
      </c>
      <c r="D30" s="9" t="s">
        <v>186</v>
      </c>
      <c r="E30" s="18"/>
      <c r="F30" s="18"/>
      <c r="G30" s="18"/>
      <c r="H30" s="18"/>
      <c r="I30" s="18"/>
      <c r="J30" s="18"/>
    </row>
    <row r="31" customFormat="false" ht="15.75" hidden="false" customHeight="false" outlineLevel="0" collapsed="false">
      <c r="A31" s="24" t="s">
        <v>135</v>
      </c>
      <c r="B31" s="24" t="s">
        <v>209</v>
      </c>
      <c r="C31" s="4" t="s">
        <v>210</v>
      </c>
      <c r="D31" s="9" t="s">
        <v>186</v>
      </c>
      <c r="E31" s="18"/>
      <c r="F31" s="18"/>
      <c r="G31" s="18"/>
      <c r="H31" s="18"/>
      <c r="I31" s="18"/>
      <c r="J31" s="18"/>
    </row>
    <row r="32" customFormat="false" ht="15.75" hidden="false" customHeight="false" outlineLevel="0" collapsed="false">
      <c r="A32" s="24" t="s">
        <v>136</v>
      </c>
      <c r="B32" s="24" t="s">
        <v>211</v>
      </c>
      <c r="C32" s="4" t="s">
        <v>212</v>
      </c>
      <c r="D32" s="9" t="s">
        <v>186</v>
      </c>
      <c r="E32" s="18"/>
      <c r="F32" s="18"/>
      <c r="G32" s="18"/>
      <c r="H32" s="18"/>
      <c r="I32" s="18"/>
      <c r="J32" s="18"/>
    </row>
    <row r="33" customFormat="false" ht="15.75" hidden="false" customHeight="false" outlineLevel="0" collapsed="false">
      <c r="A33" s="24" t="s">
        <v>137</v>
      </c>
      <c r="B33" s="24" t="s">
        <v>213</v>
      </c>
      <c r="C33" s="4" t="s">
        <v>214</v>
      </c>
      <c r="D33" s="9" t="s">
        <v>186</v>
      </c>
      <c r="E33" s="18"/>
      <c r="F33" s="18"/>
      <c r="G33" s="18"/>
      <c r="H33" s="18"/>
      <c r="I33" s="18"/>
      <c r="J33" s="18"/>
    </row>
    <row r="34" customFormat="false" ht="15.75" hidden="false" customHeight="false" outlineLevel="0" collapsed="false">
      <c r="A34" s="24" t="s">
        <v>138</v>
      </c>
      <c r="B34" s="24" t="s">
        <v>215</v>
      </c>
      <c r="C34" s="4" t="s">
        <v>216</v>
      </c>
      <c r="D34" s="9" t="s">
        <v>186</v>
      </c>
      <c r="E34" s="18"/>
      <c r="F34" s="18"/>
      <c r="G34" s="18"/>
      <c r="H34" s="18"/>
      <c r="I34" s="18"/>
      <c r="J34" s="18"/>
    </row>
    <row r="35" customFormat="false" ht="15.75" hidden="false" customHeight="false" outlineLevel="0" collapsed="false">
      <c r="A35" s="24" t="s">
        <v>139</v>
      </c>
      <c r="B35" s="24" t="s">
        <v>217</v>
      </c>
      <c r="C35" s="4" t="s">
        <v>218</v>
      </c>
      <c r="D35" s="9" t="s">
        <v>186</v>
      </c>
      <c r="E35" s="18"/>
      <c r="F35" s="18"/>
      <c r="G35" s="18"/>
      <c r="H35" s="18"/>
      <c r="I35" s="18"/>
      <c r="J35" s="18"/>
    </row>
    <row r="36" customFormat="false" ht="15.75" hidden="false" customHeight="false" outlineLevel="0" collapsed="false">
      <c r="A36" s="24" t="s">
        <v>140</v>
      </c>
      <c r="B36" s="24" t="s">
        <v>219</v>
      </c>
      <c r="C36" s="4" t="s">
        <v>220</v>
      </c>
      <c r="D36" s="9" t="s">
        <v>186</v>
      </c>
      <c r="E36" s="18"/>
      <c r="F36" s="18"/>
      <c r="G36" s="18"/>
      <c r="H36" s="18"/>
      <c r="I36" s="18"/>
      <c r="J36" s="18"/>
    </row>
    <row r="37" customFormat="false" ht="15.75" hidden="false" customHeight="false" outlineLevel="0" collapsed="false">
      <c r="A37" s="24" t="s">
        <v>141</v>
      </c>
      <c r="B37" s="24" t="s">
        <v>221</v>
      </c>
      <c r="C37" s="4" t="s">
        <v>222</v>
      </c>
      <c r="D37" s="9" t="s">
        <v>186</v>
      </c>
      <c r="E37" s="18"/>
      <c r="F37" s="18"/>
      <c r="G37" s="18"/>
      <c r="H37" s="18"/>
      <c r="I37" s="18"/>
      <c r="J37" s="18"/>
    </row>
    <row r="38" customFormat="false" ht="15.75" hidden="false" customHeight="false" outlineLevel="0" collapsed="false">
      <c r="A38" s="24" t="s">
        <v>142</v>
      </c>
      <c r="B38" s="24" t="s">
        <v>223</v>
      </c>
      <c r="C38" s="4" t="s">
        <v>224</v>
      </c>
      <c r="D38" s="9" t="s">
        <v>186</v>
      </c>
      <c r="E38" s="18"/>
      <c r="F38" s="18"/>
      <c r="G38" s="18"/>
      <c r="H38" s="18"/>
      <c r="I38" s="18"/>
      <c r="J38" s="18"/>
    </row>
    <row r="39" customFormat="false" ht="15.75" hidden="false" customHeight="false" outlineLevel="0" collapsed="false">
      <c r="A39" s="24" t="s">
        <v>143</v>
      </c>
      <c r="B39" s="24" t="s">
        <v>225</v>
      </c>
      <c r="C39" s="4" t="s">
        <v>226</v>
      </c>
      <c r="D39" s="9" t="s">
        <v>186</v>
      </c>
      <c r="E39" s="18"/>
      <c r="F39" s="18"/>
      <c r="G39" s="18"/>
      <c r="H39" s="18"/>
      <c r="I39" s="18"/>
      <c r="J39" s="18"/>
    </row>
    <row r="40" customFormat="false" ht="15.75" hidden="false" customHeight="false" outlineLevel="0" collapsed="false">
      <c r="A40" s="24" t="s">
        <v>144</v>
      </c>
      <c r="B40" s="24" t="s">
        <v>227</v>
      </c>
      <c r="C40" s="4" t="s">
        <v>228</v>
      </c>
      <c r="D40" s="9" t="s">
        <v>151</v>
      </c>
      <c r="E40" s="18"/>
      <c r="F40" s="18"/>
      <c r="G40" s="18"/>
      <c r="H40" s="18"/>
      <c r="I40" s="18"/>
      <c r="J40" s="18"/>
    </row>
    <row r="41" customFormat="false" ht="15.75" hidden="false" customHeight="false" outlineLevel="0" collapsed="false">
      <c r="A41" s="24" t="s">
        <v>145</v>
      </c>
      <c r="B41" s="24" t="s">
        <v>229</v>
      </c>
      <c r="C41" s="4" t="s">
        <v>230</v>
      </c>
      <c r="D41" s="9" t="s">
        <v>151</v>
      </c>
      <c r="E41" s="18"/>
      <c r="F41" s="18"/>
      <c r="G41" s="18"/>
      <c r="H41" s="18"/>
      <c r="I41" s="18"/>
      <c r="J41" s="18"/>
    </row>
    <row r="42" customFormat="false" ht="15.75" hidden="false" customHeight="false" outlineLevel="0" collapsed="false">
      <c r="D42" s="25"/>
      <c r="E42" s="18"/>
      <c r="F42" s="18"/>
      <c r="G42" s="18"/>
      <c r="H42" s="18"/>
      <c r="I42" s="18"/>
      <c r="J42" s="18"/>
    </row>
    <row r="43" customFormat="false" ht="15.75" hidden="false" customHeight="false" outlineLevel="0" collapsed="false">
      <c r="D43" s="25"/>
      <c r="E43" s="18"/>
      <c r="F43" s="18"/>
      <c r="G43" s="18"/>
      <c r="H43" s="18"/>
      <c r="I43" s="18"/>
      <c r="J43" s="18"/>
    </row>
    <row r="44" customFormat="false" ht="15.75" hidden="false" customHeight="false" outlineLevel="0" collapsed="false">
      <c r="D44" s="25"/>
      <c r="E44" s="18"/>
      <c r="F44" s="18"/>
      <c r="G44" s="18"/>
      <c r="H44" s="18"/>
      <c r="I44" s="18"/>
      <c r="J44" s="18"/>
    </row>
    <row r="45" customFormat="false" ht="15.75" hidden="false" customHeight="false" outlineLevel="0" collapsed="false">
      <c r="D45" s="25"/>
      <c r="E45" s="18"/>
      <c r="F45" s="18"/>
      <c r="G45" s="18"/>
      <c r="H45" s="18"/>
      <c r="I45" s="18"/>
      <c r="J45" s="18"/>
    </row>
    <row r="46" customFormat="false" ht="15.75" hidden="false" customHeight="false" outlineLevel="0" collapsed="false">
      <c r="D46" s="25"/>
      <c r="E46" s="18"/>
      <c r="F46" s="18"/>
      <c r="G46" s="18"/>
      <c r="H46" s="18"/>
      <c r="I46" s="18"/>
      <c r="J46" s="18"/>
    </row>
    <row r="47" customFormat="false" ht="15.75" hidden="false" customHeight="false" outlineLevel="0" collapsed="false">
      <c r="D47" s="25"/>
      <c r="E47" s="18"/>
      <c r="F47" s="18"/>
      <c r="G47" s="18"/>
      <c r="H47" s="18"/>
      <c r="I47" s="18"/>
      <c r="J47" s="18"/>
    </row>
    <row r="48" customFormat="false" ht="15.75" hidden="false" customHeight="false" outlineLevel="0" collapsed="false">
      <c r="D48" s="25"/>
      <c r="E48" s="18"/>
      <c r="F48" s="18"/>
      <c r="G48" s="18"/>
      <c r="H48" s="18"/>
      <c r="I48" s="18"/>
      <c r="J48" s="18"/>
    </row>
    <row r="49" customFormat="false" ht="15.75" hidden="false" customHeight="false" outlineLevel="0" collapsed="false">
      <c r="D49" s="25"/>
      <c r="E49" s="18"/>
      <c r="F49" s="18"/>
      <c r="G49" s="18"/>
      <c r="H49" s="18"/>
      <c r="I49" s="18"/>
      <c r="J49" s="18"/>
    </row>
    <row r="50" customFormat="false" ht="15.75" hidden="false" customHeight="false" outlineLevel="0" collapsed="false">
      <c r="D50" s="25"/>
      <c r="E50" s="18"/>
      <c r="F50" s="18"/>
      <c r="G50" s="18"/>
      <c r="H50" s="18"/>
      <c r="I50" s="18"/>
      <c r="J50" s="18"/>
    </row>
    <row r="51" customFormat="false" ht="15.75" hidden="false" customHeight="false" outlineLevel="0" collapsed="false">
      <c r="D51" s="25"/>
      <c r="E51" s="18"/>
      <c r="F51" s="18"/>
      <c r="G51" s="18"/>
      <c r="H51" s="18"/>
      <c r="I51" s="18"/>
      <c r="J51" s="18"/>
    </row>
    <row r="52" customFormat="false" ht="15.75" hidden="false" customHeight="false" outlineLevel="0" collapsed="false">
      <c r="D52" s="25"/>
      <c r="E52" s="18"/>
      <c r="F52" s="18"/>
      <c r="G52" s="18"/>
      <c r="H52" s="18"/>
      <c r="I52" s="18"/>
      <c r="J52" s="18"/>
    </row>
    <row r="53" customFormat="false" ht="15.75" hidden="false" customHeight="false" outlineLevel="0" collapsed="false">
      <c r="D53" s="25"/>
      <c r="E53" s="18"/>
      <c r="F53" s="18"/>
      <c r="G53" s="18"/>
      <c r="H53" s="18"/>
      <c r="I53" s="18"/>
      <c r="J53" s="18"/>
    </row>
    <row r="54" customFormat="false" ht="15.75" hidden="false" customHeight="false" outlineLevel="0" collapsed="false">
      <c r="D54" s="25"/>
      <c r="E54" s="18"/>
      <c r="F54" s="18"/>
      <c r="G54" s="18"/>
      <c r="H54" s="18"/>
      <c r="I54" s="18"/>
      <c r="J54" s="18"/>
    </row>
    <row r="55" customFormat="false" ht="15.75" hidden="false" customHeight="false" outlineLevel="0" collapsed="false">
      <c r="D55" s="25"/>
      <c r="E55" s="18"/>
      <c r="F55" s="18"/>
      <c r="G55" s="18"/>
      <c r="H55" s="18"/>
      <c r="I55" s="18"/>
      <c r="J55" s="18"/>
    </row>
    <row r="56" customFormat="false" ht="15.75" hidden="false" customHeight="false" outlineLevel="0" collapsed="false">
      <c r="D56" s="25"/>
      <c r="E56" s="18"/>
      <c r="F56" s="18"/>
      <c r="G56" s="18"/>
      <c r="H56" s="18"/>
      <c r="I56" s="18"/>
      <c r="J56" s="18"/>
    </row>
    <row r="57" customFormat="false" ht="15.75" hidden="false" customHeight="false" outlineLevel="0" collapsed="false">
      <c r="D57" s="25"/>
      <c r="E57" s="18"/>
      <c r="F57" s="18"/>
      <c r="G57" s="18"/>
      <c r="H57" s="18"/>
      <c r="I57" s="18"/>
      <c r="J57" s="18"/>
    </row>
    <row r="58" customFormat="false" ht="15.75" hidden="false" customHeight="false" outlineLevel="0" collapsed="false">
      <c r="D58" s="25"/>
      <c r="E58" s="18"/>
      <c r="F58" s="18"/>
      <c r="G58" s="18"/>
      <c r="H58" s="18"/>
      <c r="I58" s="18"/>
      <c r="J58" s="18"/>
    </row>
    <row r="59" customFormat="false" ht="15.75" hidden="false" customHeight="false" outlineLevel="0" collapsed="false">
      <c r="D59" s="25"/>
      <c r="E59" s="18"/>
      <c r="F59" s="18"/>
      <c r="G59" s="18"/>
      <c r="H59" s="18"/>
      <c r="I59" s="18"/>
      <c r="J59" s="18"/>
    </row>
    <row r="60" customFormat="false" ht="15.75" hidden="false" customHeight="false" outlineLevel="0" collapsed="false">
      <c r="D60" s="25"/>
      <c r="E60" s="18"/>
      <c r="F60" s="18"/>
      <c r="G60" s="18"/>
      <c r="H60" s="18"/>
      <c r="I60" s="18"/>
      <c r="J60" s="18"/>
    </row>
    <row r="61" customFormat="false" ht="15.75" hidden="false" customHeight="false" outlineLevel="0" collapsed="false">
      <c r="D61" s="25"/>
      <c r="E61" s="18"/>
      <c r="F61" s="18"/>
      <c r="G61" s="18"/>
      <c r="H61" s="18"/>
      <c r="I61" s="18"/>
      <c r="J61" s="18"/>
    </row>
    <row r="62" customFormat="false" ht="15.75" hidden="false" customHeight="false" outlineLevel="0" collapsed="false">
      <c r="D62" s="25"/>
      <c r="E62" s="18"/>
      <c r="F62" s="18"/>
      <c r="G62" s="18"/>
      <c r="H62" s="18"/>
      <c r="I62" s="18"/>
      <c r="J62" s="18"/>
    </row>
    <row r="63" customFormat="false" ht="15.75" hidden="false" customHeight="false" outlineLevel="0" collapsed="false">
      <c r="D63" s="25"/>
      <c r="E63" s="18"/>
      <c r="F63" s="18"/>
      <c r="G63" s="18"/>
      <c r="H63" s="18"/>
      <c r="I63" s="18"/>
      <c r="J63" s="18"/>
    </row>
    <row r="64" customFormat="false" ht="15.75" hidden="false" customHeight="false" outlineLevel="0" collapsed="false">
      <c r="D64" s="25"/>
      <c r="E64" s="18"/>
      <c r="F64" s="18"/>
      <c r="G64" s="18"/>
      <c r="H64" s="18"/>
      <c r="I64" s="18"/>
      <c r="J64" s="18"/>
    </row>
    <row r="65" customFormat="false" ht="15.75" hidden="false" customHeight="false" outlineLevel="0" collapsed="false">
      <c r="D65" s="25"/>
      <c r="E65" s="18"/>
      <c r="F65" s="18"/>
      <c r="G65" s="18"/>
      <c r="H65" s="18"/>
      <c r="I65" s="18"/>
      <c r="J65" s="18"/>
    </row>
    <row r="66" customFormat="false" ht="15.75" hidden="false" customHeight="false" outlineLevel="0" collapsed="false">
      <c r="D66" s="25"/>
      <c r="E66" s="18"/>
      <c r="F66" s="18"/>
      <c r="G66" s="18"/>
      <c r="H66" s="18"/>
      <c r="I66" s="18"/>
      <c r="J66" s="18"/>
    </row>
    <row r="67" customFormat="false" ht="15.75" hidden="false" customHeight="false" outlineLevel="0" collapsed="false">
      <c r="D67" s="25"/>
      <c r="E67" s="18"/>
      <c r="F67" s="18"/>
      <c r="G67" s="18"/>
      <c r="H67" s="18"/>
      <c r="I67" s="18"/>
      <c r="J67" s="18"/>
    </row>
    <row r="68" customFormat="false" ht="15.75" hidden="false" customHeight="false" outlineLevel="0" collapsed="false">
      <c r="D68" s="25"/>
      <c r="E68" s="18"/>
      <c r="F68" s="18"/>
      <c r="G68" s="18"/>
      <c r="H68" s="18"/>
      <c r="I68" s="18"/>
      <c r="J68" s="18"/>
    </row>
    <row r="69" customFormat="false" ht="15.75" hidden="false" customHeight="false" outlineLevel="0" collapsed="false">
      <c r="D69" s="25"/>
      <c r="E69" s="18"/>
      <c r="F69" s="18"/>
      <c r="G69" s="18"/>
      <c r="H69" s="18"/>
      <c r="I69" s="18"/>
      <c r="J69" s="18"/>
    </row>
    <row r="70" customFormat="false" ht="15.75" hidden="false" customHeight="false" outlineLevel="0" collapsed="false">
      <c r="D70" s="25"/>
      <c r="E70" s="18"/>
      <c r="F70" s="18"/>
      <c r="G70" s="18"/>
      <c r="H70" s="18"/>
      <c r="I70" s="18"/>
      <c r="J70" s="18"/>
    </row>
    <row r="71" customFormat="false" ht="15.75" hidden="false" customHeight="false" outlineLevel="0" collapsed="false">
      <c r="D71" s="25"/>
      <c r="E71" s="18"/>
      <c r="F71" s="18"/>
      <c r="G71" s="18"/>
      <c r="H71" s="18"/>
      <c r="I71" s="18"/>
      <c r="J71" s="18"/>
    </row>
    <row r="72" customFormat="false" ht="15.75" hidden="false" customHeight="false" outlineLevel="0" collapsed="false">
      <c r="D72" s="25"/>
      <c r="E72" s="18"/>
      <c r="F72" s="18"/>
      <c r="G72" s="18"/>
      <c r="H72" s="18"/>
      <c r="I72" s="18"/>
      <c r="J72" s="18"/>
    </row>
    <row r="73" customFormat="false" ht="15.75" hidden="false" customHeight="false" outlineLevel="0" collapsed="false">
      <c r="D73" s="25"/>
      <c r="E73" s="18"/>
      <c r="F73" s="18"/>
      <c r="G73" s="18"/>
      <c r="H73" s="18"/>
      <c r="I73" s="18"/>
      <c r="J73" s="18"/>
    </row>
    <row r="74" customFormat="false" ht="15.75" hidden="false" customHeight="false" outlineLevel="0" collapsed="false">
      <c r="D74" s="25"/>
      <c r="E74" s="18"/>
      <c r="F74" s="18"/>
      <c r="G74" s="18"/>
      <c r="H74" s="18"/>
      <c r="I74" s="18"/>
      <c r="J74" s="18"/>
    </row>
    <row r="75" customFormat="false" ht="15.75" hidden="false" customHeight="false" outlineLevel="0" collapsed="false">
      <c r="D75" s="25"/>
      <c r="E75" s="18"/>
      <c r="F75" s="18"/>
      <c r="G75" s="18"/>
      <c r="H75" s="18"/>
      <c r="I75" s="18"/>
      <c r="J75" s="18"/>
    </row>
    <row r="76" customFormat="false" ht="15.75" hidden="false" customHeight="false" outlineLevel="0" collapsed="false">
      <c r="D76" s="25"/>
      <c r="E76" s="18"/>
      <c r="F76" s="18"/>
      <c r="G76" s="18"/>
      <c r="H76" s="18"/>
      <c r="I76" s="18"/>
      <c r="J76" s="18"/>
    </row>
    <row r="77" customFormat="false" ht="15.75" hidden="false" customHeight="false" outlineLevel="0" collapsed="false">
      <c r="D77" s="25"/>
      <c r="E77" s="18"/>
      <c r="F77" s="18"/>
      <c r="G77" s="18"/>
      <c r="H77" s="18"/>
      <c r="I77" s="18"/>
      <c r="J77" s="18"/>
    </row>
    <row r="78" customFormat="false" ht="15.75" hidden="false" customHeight="false" outlineLevel="0" collapsed="false">
      <c r="D78" s="25"/>
      <c r="E78" s="18"/>
      <c r="F78" s="18"/>
      <c r="G78" s="18"/>
      <c r="H78" s="18"/>
      <c r="I78" s="18"/>
      <c r="J78" s="18"/>
    </row>
    <row r="79" customFormat="false" ht="15.75" hidden="false" customHeight="false" outlineLevel="0" collapsed="false">
      <c r="D79" s="25"/>
      <c r="E79" s="18"/>
      <c r="F79" s="18"/>
      <c r="G79" s="18"/>
      <c r="H79" s="18"/>
      <c r="I79" s="18"/>
      <c r="J79" s="18"/>
    </row>
    <row r="80" customFormat="false" ht="15.75" hidden="false" customHeight="false" outlineLevel="0" collapsed="false">
      <c r="D80" s="25"/>
      <c r="E80" s="18"/>
      <c r="F80" s="18"/>
      <c r="G80" s="18"/>
      <c r="H80" s="18"/>
      <c r="I80" s="18"/>
      <c r="J80" s="18"/>
    </row>
    <row r="81" customFormat="false" ht="15.75" hidden="false" customHeight="false" outlineLevel="0" collapsed="false">
      <c r="D81" s="25"/>
      <c r="E81" s="18"/>
      <c r="F81" s="18"/>
      <c r="G81" s="18"/>
      <c r="H81" s="18"/>
      <c r="I81" s="18"/>
      <c r="J81" s="18"/>
    </row>
    <row r="82" customFormat="false" ht="15.75" hidden="false" customHeight="false" outlineLevel="0" collapsed="false">
      <c r="D82" s="25"/>
      <c r="E82" s="18"/>
      <c r="F82" s="18"/>
      <c r="G82" s="18"/>
      <c r="H82" s="18"/>
      <c r="I82" s="18"/>
      <c r="J82" s="18"/>
    </row>
    <row r="83" customFormat="false" ht="15.75" hidden="false" customHeight="false" outlineLevel="0" collapsed="false">
      <c r="D83" s="25"/>
      <c r="E83" s="18"/>
      <c r="F83" s="18"/>
      <c r="G83" s="18"/>
      <c r="H83" s="18"/>
      <c r="I83" s="18"/>
      <c r="J83" s="18"/>
    </row>
    <row r="84" customFormat="false" ht="15.75" hidden="false" customHeight="false" outlineLevel="0" collapsed="false">
      <c r="D84" s="25"/>
      <c r="E84" s="18"/>
      <c r="F84" s="18"/>
      <c r="G84" s="18"/>
      <c r="H84" s="18"/>
      <c r="I84" s="18"/>
      <c r="J84" s="18"/>
    </row>
    <row r="85" customFormat="false" ht="15.75" hidden="false" customHeight="false" outlineLevel="0" collapsed="false">
      <c r="D85" s="25"/>
      <c r="E85" s="18"/>
      <c r="F85" s="18"/>
      <c r="G85" s="18"/>
      <c r="H85" s="18"/>
      <c r="I85" s="18"/>
      <c r="J85" s="18"/>
    </row>
    <row r="86" customFormat="false" ht="15.75" hidden="false" customHeight="false" outlineLevel="0" collapsed="false">
      <c r="D86" s="25"/>
      <c r="E86" s="18"/>
      <c r="F86" s="18"/>
      <c r="G86" s="18"/>
      <c r="H86" s="18"/>
      <c r="I86" s="18"/>
      <c r="J86" s="18"/>
    </row>
    <row r="87" customFormat="false" ht="15.75" hidden="false" customHeight="false" outlineLevel="0" collapsed="false">
      <c r="D87" s="25"/>
      <c r="E87" s="18"/>
      <c r="F87" s="18"/>
      <c r="G87" s="18"/>
      <c r="H87" s="18"/>
      <c r="I87" s="18"/>
      <c r="J87" s="18"/>
    </row>
    <row r="88" customFormat="false" ht="15.75" hidden="false" customHeight="false" outlineLevel="0" collapsed="false">
      <c r="D88" s="25"/>
      <c r="E88" s="18"/>
      <c r="F88" s="18"/>
      <c r="G88" s="18"/>
      <c r="H88" s="18"/>
      <c r="I88" s="18"/>
      <c r="J88" s="18"/>
    </row>
    <row r="89" customFormat="false" ht="15.75" hidden="false" customHeight="false" outlineLevel="0" collapsed="false">
      <c r="D89" s="25"/>
      <c r="E89" s="18"/>
      <c r="F89" s="18"/>
      <c r="G89" s="18"/>
      <c r="H89" s="18"/>
      <c r="I89" s="18"/>
      <c r="J89" s="18"/>
    </row>
    <row r="90" customFormat="false" ht="15.75" hidden="false" customHeight="false" outlineLevel="0" collapsed="false">
      <c r="D90" s="25"/>
      <c r="E90" s="18"/>
      <c r="F90" s="18"/>
      <c r="G90" s="18"/>
      <c r="H90" s="18"/>
      <c r="I90" s="18"/>
      <c r="J90" s="18"/>
    </row>
    <row r="91" customFormat="false" ht="15.75" hidden="false" customHeight="false" outlineLevel="0" collapsed="false">
      <c r="D91" s="25"/>
      <c r="E91" s="18"/>
      <c r="F91" s="18"/>
      <c r="G91" s="18"/>
      <c r="H91" s="18"/>
      <c r="I91" s="18"/>
      <c r="J91" s="18"/>
    </row>
    <row r="92" customFormat="false" ht="15.75" hidden="false" customHeight="false" outlineLevel="0" collapsed="false">
      <c r="D92" s="25"/>
      <c r="E92" s="18"/>
      <c r="F92" s="18"/>
      <c r="G92" s="18"/>
      <c r="H92" s="18"/>
      <c r="I92" s="18"/>
      <c r="J92" s="18"/>
    </row>
    <row r="93" customFormat="false" ht="15.75" hidden="false" customHeight="false" outlineLevel="0" collapsed="false">
      <c r="D93" s="25"/>
      <c r="E93" s="18"/>
      <c r="F93" s="18"/>
      <c r="G93" s="18"/>
      <c r="H93" s="18"/>
      <c r="I93" s="18"/>
      <c r="J93" s="18"/>
    </row>
    <row r="94" customFormat="false" ht="15.75" hidden="false" customHeight="false" outlineLevel="0" collapsed="false">
      <c r="D94" s="25"/>
      <c r="E94" s="18"/>
      <c r="F94" s="18"/>
      <c r="G94" s="18"/>
      <c r="H94" s="18"/>
      <c r="I94" s="18"/>
      <c r="J94" s="18"/>
    </row>
    <row r="95" customFormat="false" ht="15.75" hidden="false" customHeight="false" outlineLevel="0" collapsed="false">
      <c r="D95" s="25"/>
      <c r="E95" s="18"/>
      <c r="F95" s="18"/>
      <c r="G95" s="18"/>
      <c r="H95" s="18"/>
      <c r="I95" s="18"/>
      <c r="J95" s="18"/>
    </row>
    <row r="96" customFormat="false" ht="15.75" hidden="false" customHeight="false" outlineLevel="0" collapsed="false">
      <c r="D96" s="25"/>
      <c r="E96" s="18"/>
      <c r="F96" s="18"/>
      <c r="G96" s="18"/>
      <c r="H96" s="18"/>
      <c r="I96" s="18"/>
      <c r="J96" s="18"/>
    </row>
    <row r="97" customFormat="false" ht="15.75" hidden="false" customHeight="false" outlineLevel="0" collapsed="false">
      <c r="D97" s="25"/>
      <c r="E97" s="18"/>
      <c r="F97" s="18"/>
      <c r="G97" s="18"/>
      <c r="H97" s="18"/>
      <c r="I97" s="18"/>
      <c r="J97" s="18"/>
    </row>
    <row r="98" customFormat="false" ht="15.75" hidden="false" customHeight="false" outlineLevel="0" collapsed="false">
      <c r="D98" s="25"/>
      <c r="E98" s="18"/>
      <c r="F98" s="18"/>
      <c r="G98" s="18"/>
      <c r="H98" s="18"/>
      <c r="I98" s="18"/>
      <c r="J98" s="18"/>
    </row>
    <row r="99" customFormat="false" ht="15.75" hidden="false" customHeight="false" outlineLevel="0" collapsed="false">
      <c r="D99" s="25"/>
      <c r="E99" s="18"/>
      <c r="F99" s="18"/>
      <c r="G99" s="18"/>
      <c r="H99" s="18"/>
      <c r="I99" s="18"/>
      <c r="J99" s="18"/>
    </row>
    <row r="100" customFormat="false" ht="15.75" hidden="false" customHeight="false" outlineLevel="0" collapsed="false">
      <c r="D100" s="25"/>
      <c r="E100" s="18"/>
      <c r="F100" s="18"/>
      <c r="G100" s="18"/>
      <c r="H100" s="18"/>
      <c r="I100" s="18"/>
      <c r="J100" s="18"/>
    </row>
    <row r="101" customFormat="false" ht="15.75" hidden="false" customHeight="false" outlineLevel="0" collapsed="false">
      <c r="D101" s="25"/>
      <c r="E101" s="18"/>
      <c r="F101" s="18"/>
      <c r="G101" s="18"/>
      <c r="H101" s="18"/>
      <c r="I101" s="18"/>
      <c r="J101" s="18"/>
    </row>
    <row r="102" customFormat="false" ht="15.75" hidden="false" customHeight="false" outlineLevel="0" collapsed="false">
      <c r="D102" s="25"/>
      <c r="E102" s="18"/>
      <c r="F102" s="18"/>
      <c r="G102" s="18"/>
      <c r="H102" s="18"/>
      <c r="I102" s="18"/>
      <c r="J102" s="18"/>
    </row>
    <row r="103" customFormat="false" ht="15.75" hidden="false" customHeight="false" outlineLevel="0" collapsed="false">
      <c r="D103" s="25"/>
      <c r="E103" s="18"/>
      <c r="F103" s="18"/>
      <c r="G103" s="18"/>
      <c r="H103" s="18"/>
      <c r="I103" s="18"/>
      <c r="J103" s="18"/>
    </row>
    <row r="104" customFormat="false" ht="15.75" hidden="false" customHeight="false" outlineLevel="0" collapsed="false">
      <c r="D104" s="25"/>
      <c r="E104" s="18"/>
      <c r="F104" s="18"/>
      <c r="G104" s="18"/>
      <c r="H104" s="18"/>
      <c r="I104" s="18"/>
      <c r="J104" s="18"/>
    </row>
    <row r="105" customFormat="false" ht="15.75" hidden="false" customHeight="false" outlineLevel="0" collapsed="false">
      <c r="D105" s="25"/>
      <c r="E105" s="18"/>
      <c r="F105" s="18"/>
      <c r="G105" s="18"/>
      <c r="H105" s="18"/>
      <c r="I105" s="18"/>
      <c r="J105" s="18"/>
    </row>
    <row r="106" customFormat="false" ht="15.75" hidden="false" customHeight="false" outlineLevel="0" collapsed="false">
      <c r="D106" s="25"/>
      <c r="E106" s="18"/>
      <c r="F106" s="18"/>
      <c r="G106" s="18"/>
      <c r="H106" s="18"/>
      <c r="I106" s="18"/>
      <c r="J106" s="18"/>
    </row>
    <row r="107" customFormat="false" ht="15.75" hidden="false" customHeight="false" outlineLevel="0" collapsed="false">
      <c r="D107" s="25"/>
      <c r="E107" s="18"/>
      <c r="F107" s="18"/>
      <c r="G107" s="18"/>
      <c r="H107" s="18"/>
      <c r="I107" s="18"/>
      <c r="J107" s="18"/>
    </row>
    <row r="108" customFormat="false" ht="15.75" hidden="false" customHeight="false" outlineLevel="0" collapsed="false">
      <c r="D108" s="25"/>
      <c r="E108" s="18"/>
      <c r="F108" s="18"/>
      <c r="G108" s="18"/>
      <c r="H108" s="18"/>
      <c r="I108" s="18"/>
      <c r="J108" s="18"/>
    </row>
    <row r="109" customFormat="false" ht="15.75" hidden="false" customHeight="false" outlineLevel="0" collapsed="false">
      <c r="D109" s="25"/>
      <c r="E109" s="18"/>
      <c r="F109" s="18"/>
      <c r="G109" s="18"/>
      <c r="H109" s="18"/>
      <c r="I109" s="18"/>
      <c r="J109" s="18"/>
    </row>
    <row r="110" customFormat="false" ht="15.75" hidden="false" customHeight="false" outlineLevel="0" collapsed="false">
      <c r="D110" s="25"/>
      <c r="E110" s="18"/>
      <c r="F110" s="18"/>
      <c r="G110" s="18"/>
      <c r="H110" s="18"/>
      <c r="I110" s="18"/>
      <c r="J110" s="18"/>
    </row>
    <row r="111" customFormat="false" ht="15.75" hidden="false" customHeight="false" outlineLevel="0" collapsed="false">
      <c r="D111" s="25"/>
      <c r="E111" s="18"/>
      <c r="F111" s="18"/>
      <c r="G111" s="18"/>
      <c r="H111" s="18"/>
      <c r="I111" s="18"/>
      <c r="J111" s="18"/>
    </row>
    <row r="112" customFormat="false" ht="15.75" hidden="false" customHeight="false" outlineLevel="0" collapsed="false">
      <c r="D112" s="25"/>
      <c r="E112" s="18"/>
      <c r="F112" s="18"/>
      <c r="G112" s="18"/>
      <c r="H112" s="18"/>
      <c r="I112" s="18"/>
      <c r="J112" s="18"/>
    </row>
    <row r="113" customFormat="false" ht="15.75" hidden="false" customHeight="false" outlineLevel="0" collapsed="false">
      <c r="D113" s="25"/>
      <c r="E113" s="18"/>
      <c r="F113" s="18"/>
      <c r="G113" s="18"/>
      <c r="H113" s="18"/>
      <c r="I113" s="18"/>
      <c r="J113" s="18"/>
    </row>
    <row r="114" customFormat="false" ht="15.75" hidden="false" customHeight="false" outlineLevel="0" collapsed="false">
      <c r="D114" s="25"/>
      <c r="E114" s="18"/>
      <c r="F114" s="18"/>
      <c r="G114" s="18"/>
      <c r="H114" s="18"/>
      <c r="I114" s="18"/>
      <c r="J114" s="18"/>
    </row>
    <row r="115" customFormat="false" ht="15.75" hidden="false" customHeight="false" outlineLevel="0" collapsed="false">
      <c r="D115" s="25"/>
      <c r="E115" s="18"/>
      <c r="F115" s="18"/>
      <c r="G115" s="18"/>
      <c r="H115" s="18"/>
      <c r="I115" s="18"/>
      <c r="J115" s="18"/>
    </row>
    <row r="116" customFormat="false" ht="15.75" hidden="false" customHeight="false" outlineLevel="0" collapsed="false">
      <c r="D116" s="25"/>
      <c r="E116" s="18"/>
      <c r="F116" s="18"/>
      <c r="G116" s="18"/>
      <c r="H116" s="18"/>
      <c r="I116" s="18"/>
      <c r="J116" s="18"/>
    </row>
    <row r="117" customFormat="false" ht="15.75" hidden="false" customHeight="false" outlineLevel="0" collapsed="false">
      <c r="D117" s="25"/>
      <c r="E117" s="18"/>
      <c r="F117" s="18"/>
      <c r="G117" s="18"/>
      <c r="H117" s="18"/>
      <c r="I117" s="18"/>
      <c r="J117" s="18"/>
    </row>
    <row r="118" customFormat="false" ht="15.75" hidden="false" customHeight="false" outlineLevel="0" collapsed="false">
      <c r="D118" s="25"/>
      <c r="E118" s="18"/>
      <c r="F118" s="18"/>
      <c r="G118" s="18"/>
      <c r="H118" s="18"/>
      <c r="I118" s="18"/>
      <c r="J118" s="18"/>
    </row>
    <row r="119" customFormat="false" ht="15.75" hidden="false" customHeight="false" outlineLevel="0" collapsed="false">
      <c r="D119" s="25"/>
      <c r="E119" s="18"/>
      <c r="F119" s="18"/>
      <c r="G119" s="18"/>
      <c r="H119" s="18"/>
      <c r="I119" s="18"/>
      <c r="J119" s="18"/>
    </row>
    <row r="120" customFormat="false" ht="15.75" hidden="false" customHeight="false" outlineLevel="0" collapsed="false">
      <c r="D120" s="25"/>
      <c r="E120" s="18"/>
      <c r="F120" s="18"/>
      <c r="G120" s="18"/>
      <c r="H120" s="18"/>
      <c r="I120" s="18"/>
      <c r="J120" s="18"/>
    </row>
    <row r="121" customFormat="false" ht="15.75" hidden="false" customHeight="false" outlineLevel="0" collapsed="false">
      <c r="D121" s="25"/>
      <c r="E121" s="18"/>
      <c r="F121" s="18"/>
      <c r="G121" s="18"/>
      <c r="H121" s="18"/>
      <c r="I121" s="18"/>
      <c r="J121" s="18"/>
    </row>
    <row r="122" customFormat="false" ht="15.75" hidden="false" customHeight="false" outlineLevel="0" collapsed="false">
      <c r="D122" s="25"/>
      <c r="E122" s="18"/>
      <c r="F122" s="18"/>
      <c r="G122" s="18"/>
      <c r="H122" s="18"/>
      <c r="I122" s="18"/>
      <c r="J122" s="18"/>
    </row>
    <row r="123" customFormat="false" ht="15.75" hidden="false" customHeight="false" outlineLevel="0" collapsed="false">
      <c r="D123" s="25"/>
      <c r="E123" s="18"/>
      <c r="F123" s="18"/>
      <c r="G123" s="18"/>
      <c r="H123" s="18"/>
      <c r="I123" s="18"/>
      <c r="J123" s="18"/>
    </row>
    <row r="124" customFormat="false" ht="15.75" hidden="false" customHeight="false" outlineLevel="0" collapsed="false">
      <c r="D124" s="25"/>
      <c r="E124" s="18"/>
      <c r="F124" s="18"/>
      <c r="G124" s="18"/>
      <c r="H124" s="18"/>
      <c r="I124" s="18"/>
      <c r="J124" s="18"/>
    </row>
    <row r="125" customFormat="false" ht="15.75" hidden="false" customHeight="false" outlineLevel="0" collapsed="false">
      <c r="D125" s="25"/>
      <c r="E125" s="18"/>
      <c r="F125" s="18"/>
      <c r="G125" s="18"/>
      <c r="H125" s="18"/>
      <c r="I125" s="18"/>
      <c r="J125" s="18"/>
    </row>
    <row r="126" customFormat="false" ht="15.75" hidden="false" customHeight="false" outlineLevel="0" collapsed="false">
      <c r="D126" s="25"/>
      <c r="E126" s="18"/>
      <c r="F126" s="18"/>
      <c r="G126" s="18"/>
      <c r="H126" s="18"/>
      <c r="I126" s="18"/>
      <c r="J126" s="18"/>
    </row>
    <row r="127" customFormat="false" ht="15.75" hidden="false" customHeight="false" outlineLevel="0" collapsed="false">
      <c r="D127" s="25"/>
      <c r="E127" s="18"/>
      <c r="F127" s="18"/>
      <c r="G127" s="18"/>
      <c r="H127" s="18"/>
      <c r="I127" s="18"/>
      <c r="J127" s="18"/>
    </row>
    <row r="128" customFormat="false" ht="15.75" hidden="false" customHeight="false" outlineLevel="0" collapsed="false">
      <c r="D128" s="25"/>
      <c r="E128" s="18"/>
      <c r="F128" s="18"/>
      <c r="G128" s="18"/>
      <c r="H128" s="18"/>
      <c r="I128" s="18"/>
      <c r="J128" s="18"/>
    </row>
    <row r="129" customFormat="false" ht="15.75" hidden="false" customHeight="false" outlineLevel="0" collapsed="false">
      <c r="D129" s="25"/>
      <c r="E129" s="18"/>
      <c r="F129" s="18"/>
      <c r="G129" s="18"/>
      <c r="H129" s="18"/>
      <c r="I129" s="18"/>
      <c r="J129" s="18"/>
    </row>
    <row r="130" customFormat="false" ht="15.75" hidden="false" customHeight="false" outlineLevel="0" collapsed="false">
      <c r="D130" s="25"/>
      <c r="E130" s="18"/>
      <c r="F130" s="18"/>
      <c r="G130" s="18"/>
      <c r="H130" s="18"/>
      <c r="I130" s="18"/>
      <c r="J130" s="18"/>
    </row>
    <row r="131" customFormat="false" ht="15.75" hidden="false" customHeight="false" outlineLevel="0" collapsed="false">
      <c r="D131" s="25"/>
      <c r="E131" s="18"/>
      <c r="F131" s="18"/>
      <c r="G131" s="18"/>
      <c r="H131" s="18"/>
      <c r="I131" s="18"/>
      <c r="J131" s="18"/>
    </row>
    <row r="132" customFormat="false" ht="15.75" hidden="false" customHeight="false" outlineLevel="0" collapsed="false">
      <c r="D132" s="25"/>
      <c r="E132" s="18"/>
      <c r="F132" s="18"/>
      <c r="G132" s="18"/>
      <c r="H132" s="18"/>
      <c r="I132" s="18"/>
      <c r="J132" s="18"/>
    </row>
    <row r="133" customFormat="false" ht="15.75" hidden="false" customHeight="false" outlineLevel="0" collapsed="false">
      <c r="D133" s="25"/>
      <c r="E133" s="18"/>
      <c r="F133" s="18"/>
      <c r="G133" s="18"/>
      <c r="H133" s="18"/>
      <c r="I133" s="18"/>
      <c r="J133" s="18"/>
    </row>
    <row r="134" customFormat="false" ht="15.75" hidden="false" customHeight="false" outlineLevel="0" collapsed="false">
      <c r="D134" s="25"/>
      <c r="E134" s="18"/>
      <c r="F134" s="18"/>
      <c r="G134" s="18"/>
      <c r="H134" s="18"/>
      <c r="I134" s="18"/>
      <c r="J134" s="18"/>
    </row>
    <row r="135" customFormat="false" ht="15.75" hidden="false" customHeight="false" outlineLevel="0" collapsed="false">
      <c r="D135" s="25"/>
      <c r="E135" s="18"/>
      <c r="F135" s="18"/>
      <c r="G135" s="18"/>
      <c r="H135" s="18"/>
      <c r="I135" s="18"/>
      <c r="J135" s="18"/>
    </row>
    <row r="136" customFormat="false" ht="15.75" hidden="false" customHeight="false" outlineLevel="0" collapsed="false">
      <c r="D136" s="25"/>
      <c r="E136" s="18"/>
      <c r="F136" s="18"/>
      <c r="G136" s="18"/>
      <c r="H136" s="18"/>
      <c r="I136" s="18"/>
      <c r="J136" s="18"/>
    </row>
    <row r="137" customFormat="false" ht="15.75" hidden="false" customHeight="false" outlineLevel="0" collapsed="false">
      <c r="D137" s="25"/>
      <c r="E137" s="18"/>
      <c r="F137" s="18"/>
      <c r="G137" s="18"/>
      <c r="H137" s="18"/>
      <c r="I137" s="18"/>
      <c r="J137" s="18"/>
    </row>
    <row r="138" customFormat="false" ht="15.75" hidden="false" customHeight="false" outlineLevel="0" collapsed="false">
      <c r="D138" s="25"/>
      <c r="E138" s="18"/>
      <c r="F138" s="18"/>
      <c r="G138" s="18"/>
      <c r="H138" s="18"/>
      <c r="I138" s="18"/>
      <c r="J138" s="18"/>
    </row>
    <row r="139" customFormat="false" ht="15.75" hidden="false" customHeight="false" outlineLevel="0" collapsed="false">
      <c r="D139" s="25"/>
      <c r="E139" s="18"/>
      <c r="F139" s="18"/>
      <c r="G139" s="18"/>
      <c r="H139" s="18"/>
      <c r="I139" s="18"/>
      <c r="J139" s="18"/>
    </row>
    <row r="140" customFormat="false" ht="15.75" hidden="false" customHeight="false" outlineLevel="0" collapsed="false">
      <c r="D140" s="25"/>
      <c r="E140" s="18"/>
      <c r="F140" s="18"/>
      <c r="G140" s="18"/>
      <c r="H140" s="18"/>
      <c r="I140" s="18"/>
      <c r="J140" s="18"/>
    </row>
    <row r="141" customFormat="false" ht="15.75" hidden="false" customHeight="false" outlineLevel="0" collapsed="false">
      <c r="D141" s="25"/>
      <c r="E141" s="18"/>
      <c r="F141" s="18"/>
      <c r="G141" s="18"/>
      <c r="H141" s="18"/>
      <c r="I141" s="18"/>
      <c r="J141" s="18"/>
    </row>
    <row r="142" customFormat="false" ht="15.75" hidden="false" customHeight="false" outlineLevel="0" collapsed="false">
      <c r="D142" s="25"/>
      <c r="E142" s="18"/>
      <c r="F142" s="18"/>
      <c r="G142" s="18"/>
      <c r="H142" s="18"/>
      <c r="I142" s="18"/>
      <c r="J142" s="18"/>
    </row>
    <row r="143" customFormat="false" ht="15.75" hidden="false" customHeight="false" outlineLevel="0" collapsed="false">
      <c r="D143" s="25"/>
      <c r="E143" s="18"/>
      <c r="F143" s="18"/>
      <c r="G143" s="18"/>
      <c r="H143" s="18"/>
      <c r="I143" s="18"/>
      <c r="J143" s="18"/>
    </row>
    <row r="144" customFormat="false" ht="15.75" hidden="false" customHeight="false" outlineLevel="0" collapsed="false">
      <c r="D144" s="25"/>
      <c r="E144" s="18"/>
      <c r="F144" s="18"/>
      <c r="G144" s="18"/>
      <c r="H144" s="18"/>
      <c r="I144" s="18"/>
      <c r="J144" s="18"/>
    </row>
    <row r="145" customFormat="false" ht="15.75" hidden="false" customHeight="false" outlineLevel="0" collapsed="false">
      <c r="D145" s="25"/>
      <c r="E145" s="18"/>
      <c r="F145" s="18"/>
      <c r="G145" s="18"/>
      <c r="H145" s="18"/>
      <c r="I145" s="18"/>
      <c r="J145" s="18"/>
    </row>
    <row r="146" customFormat="false" ht="15.75" hidden="false" customHeight="false" outlineLevel="0" collapsed="false">
      <c r="D146" s="25"/>
      <c r="E146" s="18"/>
      <c r="F146" s="18"/>
      <c r="G146" s="18"/>
      <c r="H146" s="18"/>
      <c r="I146" s="18"/>
      <c r="J146" s="18"/>
    </row>
    <row r="147" customFormat="false" ht="15.75" hidden="false" customHeight="false" outlineLevel="0" collapsed="false">
      <c r="D147" s="25"/>
      <c r="E147" s="18"/>
      <c r="F147" s="18"/>
      <c r="G147" s="18"/>
      <c r="H147" s="18"/>
      <c r="I147" s="18"/>
      <c r="J147" s="18"/>
    </row>
    <row r="148" customFormat="false" ht="15.75" hidden="false" customHeight="false" outlineLevel="0" collapsed="false">
      <c r="D148" s="25"/>
      <c r="E148" s="18"/>
      <c r="F148" s="18"/>
      <c r="G148" s="18"/>
      <c r="H148" s="18"/>
      <c r="I148" s="18"/>
      <c r="J148" s="18"/>
    </row>
    <row r="149" customFormat="false" ht="15.75" hidden="false" customHeight="false" outlineLevel="0" collapsed="false">
      <c r="D149" s="25"/>
      <c r="E149" s="18"/>
      <c r="F149" s="18"/>
      <c r="G149" s="18"/>
      <c r="H149" s="18"/>
      <c r="I149" s="18"/>
      <c r="J149" s="18"/>
    </row>
    <row r="150" customFormat="false" ht="15.75" hidden="false" customHeight="false" outlineLevel="0" collapsed="false">
      <c r="D150" s="25"/>
      <c r="E150" s="18"/>
      <c r="F150" s="18"/>
      <c r="G150" s="18"/>
      <c r="H150" s="18"/>
      <c r="I150" s="18"/>
      <c r="J150" s="18"/>
    </row>
    <row r="151" customFormat="false" ht="15.75" hidden="false" customHeight="false" outlineLevel="0" collapsed="false">
      <c r="D151" s="25"/>
      <c r="E151" s="18"/>
      <c r="F151" s="18"/>
      <c r="G151" s="18"/>
      <c r="H151" s="18"/>
      <c r="I151" s="18"/>
      <c r="J151" s="18"/>
    </row>
    <row r="152" customFormat="false" ht="15.75" hidden="false" customHeight="false" outlineLevel="0" collapsed="false">
      <c r="D152" s="25"/>
      <c r="E152" s="18"/>
      <c r="F152" s="18"/>
      <c r="G152" s="18"/>
      <c r="H152" s="18"/>
      <c r="I152" s="18"/>
      <c r="J152" s="18"/>
    </row>
    <row r="153" customFormat="false" ht="15.75" hidden="false" customHeight="false" outlineLevel="0" collapsed="false">
      <c r="D153" s="25"/>
      <c r="E153" s="18"/>
      <c r="F153" s="18"/>
      <c r="G153" s="18"/>
      <c r="H153" s="18"/>
      <c r="I153" s="18"/>
      <c r="J153" s="18"/>
    </row>
    <row r="154" customFormat="false" ht="15.75" hidden="false" customHeight="false" outlineLevel="0" collapsed="false">
      <c r="D154" s="25"/>
      <c r="E154" s="18"/>
      <c r="F154" s="18"/>
      <c r="G154" s="18"/>
      <c r="H154" s="18"/>
      <c r="I154" s="18"/>
      <c r="J154" s="18"/>
    </row>
    <row r="155" customFormat="false" ht="15.75" hidden="false" customHeight="false" outlineLevel="0" collapsed="false">
      <c r="D155" s="25"/>
      <c r="E155" s="18"/>
      <c r="F155" s="18"/>
      <c r="G155" s="18"/>
      <c r="H155" s="18"/>
      <c r="I155" s="18"/>
      <c r="J155" s="18"/>
    </row>
    <row r="156" customFormat="false" ht="15.75" hidden="false" customHeight="false" outlineLevel="0" collapsed="false">
      <c r="D156" s="25"/>
      <c r="E156" s="18"/>
      <c r="F156" s="18"/>
      <c r="G156" s="18"/>
      <c r="H156" s="18"/>
      <c r="I156" s="18"/>
      <c r="J156" s="18"/>
    </row>
    <row r="157" customFormat="false" ht="15.75" hidden="false" customHeight="false" outlineLevel="0" collapsed="false">
      <c r="D157" s="25"/>
      <c r="E157" s="18"/>
      <c r="F157" s="18"/>
      <c r="G157" s="18"/>
      <c r="H157" s="18"/>
      <c r="I157" s="18"/>
      <c r="J157" s="18"/>
    </row>
    <row r="158" customFormat="false" ht="15.75" hidden="false" customHeight="false" outlineLevel="0" collapsed="false">
      <c r="D158" s="25"/>
      <c r="E158" s="18"/>
      <c r="F158" s="18"/>
      <c r="G158" s="18"/>
      <c r="H158" s="18"/>
      <c r="I158" s="18"/>
      <c r="J158" s="18"/>
    </row>
    <row r="159" customFormat="false" ht="15.75" hidden="false" customHeight="false" outlineLevel="0" collapsed="false">
      <c r="D159" s="25"/>
      <c r="E159" s="18"/>
      <c r="F159" s="18"/>
      <c r="G159" s="18"/>
      <c r="H159" s="18"/>
      <c r="I159" s="18"/>
      <c r="J159" s="18"/>
    </row>
    <row r="160" customFormat="false" ht="15.75" hidden="false" customHeight="false" outlineLevel="0" collapsed="false">
      <c r="D160" s="25"/>
      <c r="E160" s="18"/>
      <c r="F160" s="18"/>
      <c r="G160" s="18"/>
      <c r="H160" s="18"/>
      <c r="I160" s="18"/>
      <c r="J160" s="18"/>
    </row>
    <row r="161" customFormat="false" ht="15.75" hidden="false" customHeight="false" outlineLevel="0" collapsed="false">
      <c r="D161" s="25"/>
      <c r="E161" s="18"/>
      <c r="F161" s="18"/>
      <c r="G161" s="18"/>
      <c r="H161" s="18"/>
      <c r="I161" s="18"/>
      <c r="J161" s="18"/>
    </row>
    <row r="162" customFormat="false" ht="15.75" hidden="false" customHeight="false" outlineLevel="0" collapsed="false">
      <c r="D162" s="25"/>
      <c r="E162" s="18"/>
      <c r="F162" s="18"/>
      <c r="G162" s="18"/>
      <c r="H162" s="18"/>
      <c r="I162" s="18"/>
      <c r="J162" s="18"/>
    </row>
    <row r="163" customFormat="false" ht="15.75" hidden="false" customHeight="false" outlineLevel="0" collapsed="false">
      <c r="D163" s="25"/>
      <c r="E163" s="18"/>
      <c r="F163" s="18"/>
      <c r="G163" s="18"/>
      <c r="H163" s="18"/>
      <c r="I163" s="18"/>
      <c r="J163" s="18"/>
    </row>
    <row r="164" customFormat="false" ht="15.75" hidden="false" customHeight="false" outlineLevel="0" collapsed="false">
      <c r="D164" s="25"/>
      <c r="E164" s="18"/>
      <c r="F164" s="18"/>
      <c r="G164" s="18"/>
      <c r="H164" s="18"/>
      <c r="I164" s="18"/>
      <c r="J164" s="18"/>
    </row>
    <row r="165" customFormat="false" ht="15.75" hidden="false" customHeight="false" outlineLevel="0" collapsed="false">
      <c r="D165" s="25"/>
      <c r="E165" s="18"/>
      <c r="F165" s="18"/>
      <c r="G165" s="18"/>
      <c r="H165" s="18"/>
      <c r="I165" s="18"/>
      <c r="J165" s="18"/>
    </row>
    <row r="166" customFormat="false" ht="15.75" hidden="false" customHeight="false" outlineLevel="0" collapsed="false">
      <c r="D166" s="25"/>
      <c r="E166" s="18"/>
      <c r="F166" s="18"/>
      <c r="G166" s="18"/>
      <c r="H166" s="18"/>
      <c r="I166" s="18"/>
      <c r="J166" s="18"/>
    </row>
    <row r="167" customFormat="false" ht="15.75" hidden="false" customHeight="false" outlineLevel="0" collapsed="false">
      <c r="D167" s="25"/>
      <c r="E167" s="18"/>
      <c r="F167" s="18"/>
      <c r="G167" s="18"/>
      <c r="H167" s="18"/>
      <c r="I167" s="18"/>
      <c r="J167" s="18"/>
    </row>
    <row r="168" customFormat="false" ht="15.75" hidden="false" customHeight="false" outlineLevel="0" collapsed="false">
      <c r="D168" s="25"/>
      <c r="E168" s="18"/>
      <c r="F168" s="18"/>
      <c r="G168" s="18"/>
      <c r="H168" s="18"/>
      <c r="I168" s="18"/>
      <c r="J168" s="18"/>
    </row>
    <row r="169" customFormat="false" ht="15.75" hidden="false" customHeight="false" outlineLevel="0" collapsed="false">
      <c r="D169" s="25"/>
      <c r="E169" s="18"/>
      <c r="F169" s="18"/>
      <c r="G169" s="18"/>
      <c r="H169" s="18"/>
      <c r="I169" s="18"/>
      <c r="J169" s="18"/>
    </row>
    <row r="170" customFormat="false" ht="15.75" hidden="false" customHeight="false" outlineLevel="0" collapsed="false">
      <c r="D170" s="25"/>
      <c r="E170" s="18"/>
      <c r="F170" s="18"/>
      <c r="G170" s="18"/>
      <c r="H170" s="18"/>
      <c r="I170" s="18"/>
      <c r="J170" s="18"/>
    </row>
    <row r="171" customFormat="false" ht="15.75" hidden="false" customHeight="false" outlineLevel="0" collapsed="false">
      <c r="D171" s="25"/>
      <c r="E171" s="18"/>
      <c r="F171" s="18"/>
      <c r="G171" s="18"/>
      <c r="H171" s="18"/>
      <c r="I171" s="18"/>
      <c r="J171" s="18"/>
    </row>
    <row r="172" customFormat="false" ht="15.75" hidden="false" customHeight="false" outlineLevel="0" collapsed="false">
      <c r="D172" s="25"/>
      <c r="E172" s="18"/>
      <c r="F172" s="18"/>
      <c r="G172" s="18"/>
      <c r="H172" s="18"/>
      <c r="I172" s="18"/>
      <c r="J172" s="18"/>
    </row>
    <row r="173" customFormat="false" ht="15.75" hidden="false" customHeight="false" outlineLevel="0" collapsed="false">
      <c r="D173" s="25"/>
      <c r="E173" s="18"/>
      <c r="F173" s="18"/>
      <c r="G173" s="18"/>
      <c r="H173" s="18"/>
      <c r="I173" s="18"/>
      <c r="J173" s="18"/>
    </row>
    <row r="174" customFormat="false" ht="15.75" hidden="false" customHeight="false" outlineLevel="0" collapsed="false">
      <c r="D174" s="25"/>
      <c r="E174" s="18"/>
      <c r="F174" s="18"/>
      <c r="G174" s="18"/>
      <c r="H174" s="18"/>
      <c r="I174" s="18"/>
      <c r="J174" s="18"/>
    </row>
    <row r="175" customFormat="false" ht="15.75" hidden="false" customHeight="false" outlineLevel="0" collapsed="false">
      <c r="D175" s="25"/>
      <c r="E175" s="18"/>
      <c r="F175" s="18"/>
      <c r="G175" s="18"/>
      <c r="H175" s="18"/>
      <c r="I175" s="18"/>
      <c r="J175" s="18"/>
    </row>
    <row r="176" customFormat="false" ht="15.75" hidden="false" customHeight="false" outlineLevel="0" collapsed="false">
      <c r="D176" s="25"/>
      <c r="E176" s="18"/>
      <c r="F176" s="18"/>
      <c r="G176" s="18"/>
      <c r="H176" s="18"/>
      <c r="I176" s="18"/>
      <c r="J176" s="18"/>
    </row>
    <row r="177" customFormat="false" ht="15.75" hidden="false" customHeight="false" outlineLevel="0" collapsed="false">
      <c r="D177" s="25"/>
      <c r="E177" s="18"/>
      <c r="F177" s="18"/>
      <c r="G177" s="18"/>
      <c r="H177" s="18"/>
      <c r="I177" s="18"/>
      <c r="J177" s="18"/>
    </row>
    <row r="178" customFormat="false" ht="15.75" hidden="false" customHeight="false" outlineLevel="0" collapsed="false">
      <c r="D178" s="25"/>
      <c r="E178" s="18"/>
      <c r="F178" s="18"/>
      <c r="G178" s="18"/>
      <c r="H178" s="18"/>
      <c r="I178" s="18"/>
      <c r="J178" s="18"/>
    </row>
    <row r="179" customFormat="false" ht="15.75" hidden="false" customHeight="false" outlineLevel="0" collapsed="false">
      <c r="D179" s="25"/>
      <c r="E179" s="18"/>
      <c r="F179" s="18"/>
      <c r="G179" s="18"/>
      <c r="H179" s="18"/>
      <c r="I179" s="18"/>
      <c r="J179" s="18"/>
    </row>
    <row r="180" customFormat="false" ht="15.75" hidden="false" customHeight="false" outlineLevel="0" collapsed="false">
      <c r="D180" s="25"/>
      <c r="E180" s="18"/>
      <c r="F180" s="18"/>
      <c r="G180" s="18"/>
      <c r="H180" s="18"/>
      <c r="I180" s="18"/>
      <c r="J180" s="18"/>
    </row>
    <row r="181" customFormat="false" ht="15.75" hidden="false" customHeight="false" outlineLevel="0" collapsed="false">
      <c r="D181" s="25"/>
      <c r="E181" s="18"/>
      <c r="F181" s="18"/>
      <c r="G181" s="18"/>
      <c r="H181" s="18"/>
      <c r="I181" s="18"/>
      <c r="J181" s="18"/>
    </row>
    <row r="182" customFormat="false" ht="15.75" hidden="false" customHeight="false" outlineLevel="0" collapsed="false">
      <c r="D182" s="25"/>
      <c r="E182" s="18"/>
      <c r="F182" s="18"/>
      <c r="G182" s="18"/>
      <c r="H182" s="18"/>
      <c r="I182" s="18"/>
      <c r="J182" s="18"/>
    </row>
    <row r="183" customFormat="false" ht="15.75" hidden="false" customHeight="false" outlineLevel="0" collapsed="false">
      <c r="D183" s="25"/>
      <c r="E183" s="18"/>
      <c r="F183" s="18"/>
      <c r="G183" s="18"/>
      <c r="H183" s="18"/>
      <c r="I183" s="18"/>
      <c r="J183" s="18"/>
    </row>
    <row r="184" customFormat="false" ht="15.75" hidden="false" customHeight="false" outlineLevel="0" collapsed="false">
      <c r="D184" s="25"/>
      <c r="E184" s="18"/>
      <c r="F184" s="18"/>
      <c r="G184" s="18"/>
      <c r="H184" s="18"/>
      <c r="I184" s="18"/>
      <c r="J184" s="18"/>
    </row>
    <row r="185" customFormat="false" ht="15.75" hidden="false" customHeight="false" outlineLevel="0" collapsed="false">
      <c r="D185" s="25"/>
      <c r="E185" s="18"/>
      <c r="F185" s="18"/>
      <c r="G185" s="18"/>
      <c r="H185" s="18"/>
      <c r="I185" s="18"/>
      <c r="J185" s="18"/>
    </row>
    <row r="186" customFormat="false" ht="15.75" hidden="false" customHeight="false" outlineLevel="0" collapsed="false">
      <c r="D186" s="25"/>
      <c r="E186" s="18"/>
      <c r="F186" s="18"/>
      <c r="G186" s="18"/>
      <c r="H186" s="18"/>
      <c r="I186" s="18"/>
      <c r="J186" s="18"/>
    </row>
    <row r="187" customFormat="false" ht="15.75" hidden="false" customHeight="false" outlineLevel="0" collapsed="false">
      <c r="D187" s="25"/>
      <c r="E187" s="18"/>
      <c r="F187" s="18"/>
      <c r="G187" s="18"/>
      <c r="H187" s="18"/>
      <c r="I187" s="18"/>
      <c r="J187" s="18"/>
    </row>
    <row r="188" customFormat="false" ht="15.75" hidden="false" customHeight="false" outlineLevel="0" collapsed="false">
      <c r="D188" s="25"/>
      <c r="E188" s="18"/>
      <c r="F188" s="18"/>
      <c r="G188" s="18"/>
      <c r="H188" s="18"/>
      <c r="I188" s="18"/>
      <c r="J188" s="18"/>
    </row>
    <row r="189" customFormat="false" ht="15.75" hidden="false" customHeight="false" outlineLevel="0" collapsed="false">
      <c r="D189" s="25"/>
      <c r="E189" s="18"/>
      <c r="F189" s="18"/>
      <c r="G189" s="18"/>
      <c r="H189" s="18"/>
      <c r="I189" s="18"/>
      <c r="J189" s="18"/>
    </row>
    <row r="190" customFormat="false" ht="15.75" hidden="false" customHeight="false" outlineLevel="0" collapsed="false">
      <c r="D190" s="25"/>
      <c r="E190" s="18"/>
      <c r="F190" s="18"/>
      <c r="G190" s="18"/>
      <c r="H190" s="18"/>
      <c r="I190" s="18"/>
      <c r="J190" s="18"/>
    </row>
    <row r="191" customFormat="false" ht="15.75" hidden="false" customHeight="false" outlineLevel="0" collapsed="false">
      <c r="D191" s="25"/>
      <c r="E191" s="18"/>
      <c r="F191" s="18"/>
      <c r="G191" s="18"/>
      <c r="H191" s="18"/>
      <c r="I191" s="18"/>
      <c r="J191" s="18"/>
    </row>
    <row r="192" customFormat="false" ht="15.75" hidden="false" customHeight="false" outlineLevel="0" collapsed="false">
      <c r="D192" s="25"/>
      <c r="E192" s="18"/>
      <c r="F192" s="18"/>
      <c r="G192" s="18"/>
      <c r="H192" s="18"/>
      <c r="I192" s="18"/>
      <c r="J192" s="18"/>
    </row>
    <row r="193" customFormat="false" ht="15.75" hidden="false" customHeight="false" outlineLevel="0" collapsed="false">
      <c r="D193" s="25"/>
      <c r="E193" s="18"/>
      <c r="F193" s="18"/>
      <c r="G193" s="18"/>
      <c r="H193" s="18"/>
      <c r="I193" s="18"/>
      <c r="J193" s="18"/>
    </row>
    <row r="194" customFormat="false" ht="15.75" hidden="false" customHeight="false" outlineLevel="0" collapsed="false">
      <c r="D194" s="25"/>
      <c r="E194" s="18"/>
      <c r="F194" s="18"/>
      <c r="G194" s="18"/>
      <c r="H194" s="18"/>
      <c r="I194" s="18"/>
      <c r="J194" s="18"/>
    </row>
    <row r="195" customFormat="false" ht="15.75" hidden="false" customHeight="false" outlineLevel="0" collapsed="false">
      <c r="D195" s="25"/>
      <c r="E195" s="18"/>
      <c r="F195" s="18"/>
      <c r="G195" s="18"/>
      <c r="H195" s="18"/>
      <c r="I195" s="18"/>
      <c r="J195" s="18"/>
    </row>
    <row r="196" customFormat="false" ht="15.75" hidden="false" customHeight="false" outlineLevel="0" collapsed="false">
      <c r="D196" s="25"/>
      <c r="E196" s="18"/>
      <c r="F196" s="18"/>
      <c r="G196" s="18"/>
      <c r="H196" s="18"/>
      <c r="I196" s="18"/>
      <c r="J196" s="18"/>
    </row>
    <row r="197" customFormat="false" ht="15.75" hidden="false" customHeight="false" outlineLevel="0" collapsed="false">
      <c r="D197" s="25"/>
      <c r="E197" s="18"/>
      <c r="F197" s="18"/>
      <c r="G197" s="18"/>
      <c r="H197" s="18"/>
      <c r="I197" s="18"/>
      <c r="J197" s="18"/>
    </row>
    <row r="198" customFormat="false" ht="15.75" hidden="false" customHeight="false" outlineLevel="0" collapsed="false">
      <c r="D198" s="25"/>
      <c r="E198" s="18"/>
      <c r="F198" s="18"/>
      <c r="G198" s="18"/>
      <c r="H198" s="18"/>
      <c r="I198" s="18"/>
      <c r="J198" s="18"/>
    </row>
    <row r="199" customFormat="false" ht="15.75" hidden="false" customHeight="false" outlineLevel="0" collapsed="false">
      <c r="D199" s="25"/>
      <c r="E199" s="18"/>
      <c r="F199" s="18"/>
      <c r="G199" s="18"/>
      <c r="H199" s="18"/>
      <c r="I199" s="18"/>
      <c r="J199" s="18"/>
    </row>
    <row r="200" customFormat="false" ht="15.75" hidden="false" customHeight="false" outlineLevel="0" collapsed="false">
      <c r="D200" s="25"/>
      <c r="E200" s="18"/>
      <c r="F200" s="18"/>
      <c r="G200" s="18"/>
      <c r="H200" s="18"/>
      <c r="I200" s="18"/>
      <c r="J200" s="18"/>
    </row>
    <row r="201" customFormat="false" ht="15.75" hidden="false" customHeight="false" outlineLevel="0" collapsed="false">
      <c r="D201" s="25"/>
      <c r="E201" s="18"/>
      <c r="F201" s="18"/>
      <c r="G201" s="18"/>
      <c r="H201" s="18"/>
      <c r="I201" s="18"/>
      <c r="J201" s="18"/>
    </row>
    <row r="202" customFormat="false" ht="15.75" hidden="false" customHeight="false" outlineLevel="0" collapsed="false">
      <c r="D202" s="25"/>
      <c r="E202" s="18"/>
      <c r="F202" s="18"/>
      <c r="G202" s="18"/>
      <c r="H202" s="18"/>
      <c r="I202" s="18"/>
      <c r="J202" s="18"/>
    </row>
    <row r="203" customFormat="false" ht="15.75" hidden="false" customHeight="false" outlineLevel="0" collapsed="false">
      <c r="D203" s="25"/>
      <c r="E203" s="18"/>
      <c r="F203" s="18"/>
      <c r="G203" s="18"/>
      <c r="H203" s="18"/>
      <c r="I203" s="18"/>
      <c r="J203" s="18"/>
    </row>
    <row r="204" customFormat="false" ht="15.75" hidden="false" customHeight="false" outlineLevel="0" collapsed="false">
      <c r="D204" s="25"/>
      <c r="E204" s="18"/>
      <c r="F204" s="18"/>
      <c r="G204" s="18"/>
      <c r="H204" s="18"/>
      <c r="I204" s="18"/>
      <c r="J204" s="18"/>
    </row>
    <row r="205" customFormat="false" ht="15.75" hidden="false" customHeight="false" outlineLevel="0" collapsed="false">
      <c r="D205" s="25"/>
      <c r="E205" s="18"/>
      <c r="F205" s="18"/>
      <c r="G205" s="18"/>
      <c r="H205" s="18"/>
      <c r="I205" s="18"/>
      <c r="J205" s="18"/>
    </row>
    <row r="206" customFormat="false" ht="15.75" hidden="false" customHeight="false" outlineLevel="0" collapsed="false">
      <c r="D206" s="25"/>
      <c r="E206" s="18"/>
      <c r="F206" s="18"/>
      <c r="G206" s="18"/>
      <c r="H206" s="18"/>
      <c r="I206" s="18"/>
      <c r="J206" s="18"/>
    </row>
    <row r="207" customFormat="false" ht="15.75" hidden="false" customHeight="false" outlineLevel="0" collapsed="false">
      <c r="D207" s="25"/>
      <c r="E207" s="18"/>
      <c r="F207" s="18"/>
      <c r="G207" s="18"/>
      <c r="H207" s="18"/>
      <c r="I207" s="18"/>
      <c r="J207" s="18"/>
    </row>
    <row r="208" customFormat="false" ht="15.75" hidden="false" customHeight="false" outlineLevel="0" collapsed="false">
      <c r="D208" s="25"/>
      <c r="E208" s="18"/>
      <c r="F208" s="18"/>
      <c r="G208" s="18"/>
      <c r="H208" s="18"/>
      <c r="I208" s="18"/>
      <c r="J208" s="18"/>
    </row>
    <row r="209" customFormat="false" ht="15.75" hidden="false" customHeight="false" outlineLevel="0" collapsed="false">
      <c r="D209" s="25"/>
      <c r="E209" s="18"/>
      <c r="F209" s="18"/>
      <c r="G209" s="18"/>
      <c r="H209" s="18"/>
      <c r="I209" s="18"/>
      <c r="J209" s="18"/>
    </row>
    <row r="210" customFormat="false" ht="15.75" hidden="false" customHeight="false" outlineLevel="0" collapsed="false">
      <c r="D210" s="25"/>
      <c r="E210" s="18"/>
      <c r="F210" s="18"/>
      <c r="G210" s="18"/>
      <c r="H210" s="18"/>
      <c r="I210" s="18"/>
      <c r="J210" s="18"/>
    </row>
    <row r="211" customFormat="false" ht="15.75" hidden="false" customHeight="false" outlineLevel="0" collapsed="false">
      <c r="D211" s="25"/>
      <c r="E211" s="18"/>
      <c r="F211" s="18"/>
      <c r="G211" s="18"/>
      <c r="H211" s="18"/>
      <c r="I211" s="18"/>
      <c r="J211" s="18"/>
    </row>
    <row r="212" customFormat="false" ht="15.75" hidden="false" customHeight="false" outlineLevel="0" collapsed="false">
      <c r="D212" s="25"/>
      <c r="E212" s="18"/>
      <c r="F212" s="18"/>
      <c r="G212" s="18"/>
      <c r="H212" s="18"/>
      <c r="I212" s="18"/>
      <c r="J212" s="18"/>
    </row>
    <row r="213" customFormat="false" ht="15.75" hidden="false" customHeight="false" outlineLevel="0" collapsed="false">
      <c r="D213" s="25"/>
      <c r="E213" s="18"/>
      <c r="F213" s="18"/>
      <c r="G213" s="18"/>
      <c r="H213" s="18"/>
      <c r="I213" s="18"/>
      <c r="J213" s="18"/>
    </row>
    <row r="214" customFormat="false" ht="15.75" hidden="false" customHeight="false" outlineLevel="0" collapsed="false">
      <c r="D214" s="25"/>
      <c r="E214" s="18"/>
      <c r="F214" s="18"/>
      <c r="G214" s="18"/>
      <c r="H214" s="18"/>
      <c r="I214" s="18"/>
      <c r="J214" s="18"/>
    </row>
    <row r="215" customFormat="false" ht="15.75" hidden="false" customHeight="false" outlineLevel="0" collapsed="false">
      <c r="D215" s="25"/>
      <c r="E215" s="18"/>
      <c r="F215" s="18"/>
      <c r="G215" s="18"/>
      <c r="H215" s="18"/>
      <c r="I215" s="18"/>
      <c r="J215" s="18"/>
    </row>
    <row r="216" customFormat="false" ht="15.75" hidden="false" customHeight="false" outlineLevel="0" collapsed="false">
      <c r="D216" s="25"/>
      <c r="E216" s="18"/>
      <c r="F216" s="18"/>
      <c r="G216" s="18"/>
      <c r="H216" s="18"/>
      <c r="I216" s="18"/>
      <c r="J216" s="18"/>
    </row>
    <row r="217" customFormat="false" ht="15.75" hidden="false" customHeight="false" outlineLevel="0" collapsed="false">
      <c r="D217" s="25"/>
      <c r="E217" s="18"/>
      <c r="F217" s="18"/>
      <c r="G217" s="18"/>
      <c r="H217" s="18"/>
      <c r="I217" s="18"/>
      <c r="J217" s="18"/>
    </row>
    <row r="218" customFormat="false" ht="15.75" hidden="false" customHeight="false" outlineLevel="0" collapsed="false">
      <c r="D218" s="25"/>
      <c r="E218" s="18"/>
      <c r="F218" s="18"/>
      <c r="G218" s="18"/>
      <c r="H218" s="18"/>
      <c r="I218" s="18"/>
      <c r="J218" s="18"/>
    </row>
    <row r="219" customFormat="false" ht="15.75" hidden="false" customHeight="false" outlineLevel="0" collapsed="false">
      <c r="D219" s="25"/>
      <c r="E219" s="18"/>
      <c r="F219" s="18"/>
      <c r="G219" s="18"/>
      <c r="H219" s="18"/>
      <c r="I219" s="18"/>
      <c r="J219" s="18"/>
    </row>
    <row r="220" customFormat="false" ht="15.75" hidden="false" customHeight="false" outlineLevel="0" collapsed="false">
      <c r="D220" s="25"/>
      <c r="E220" s="18"/>
      <c r="F220" s="18"/>
      <c r="G220" s="18"/>
      <c r="H220" s="18"/>
      <c r="I220" s="18"/>
      <c r="J220" s="18"/>
    </row>
    <row r="221" customFormat="false" ht="15.75" hidden="false" customHeight="false" outlineLevel="0" collapsed="false">
      <c r="D221" s="25"/>
      <c r="E221" s="18"/>
      <c r="F221" s="18"/>
      <c r="G221" s="18"/>
      <c r="H221" s="18"/>
      <c r="I221" s="18"/>
      <c r="J221" s="18"/>
    </row>
    <row r="222" customFormat="false" ht="15.75" hidden="false" customHeight="false" outlineLevel="0" collapsed="false">
      <c r="D222" s="25"/>
      <c r="E222" s="18"/>
      <c r="F222" s="18"/>
      <c r="G222" s="18"/>
      <c r="H222" s="18"/>
      <c r="I222" s="18"/>
      <c r="J222" s="18"/>
    </row>
    <row r="223" customFormat="false" ht="15.75" hidden="false" customHeight="false" outlineLevel="0" collapsed="false">
      <c r="D223" s="25"/>
      <c r="E223" s="18"/>
      <c r="F223" s="18"/>
      <c r="G223" s="18"/>
      <c r="H223" s="18"/>
      <c r="I223" s="18"/>
      <c r="J223" s="18"/>
    </row>
    <row r="224" customFormat="false" ht="15.75" hidden="false" customHeight="false" outlineLevel="0" collapsed="false">
      <c r="D224" s="25"/>
      <c r="E224" s="18"/>
      <c r="F224" s="18"/>
      <c r="G224" s="18"/>
      <c r="H224" s="18"/>
      <c r="I224" s="18"/>
      <c r="J224" s="18"/>
    </row>
    <row r="225" customFormat="false" ht="15.75" hidden="false" customHeight="false" outlineLevel="0" collapsed="false">
      <c r="D225" s="25"/>
      <c r="E225" s="18"/>
      <c r="F225" s="18"/>
      <c r="G225" s="18"/>
      <c r="H225" s="18"/>
      <c r="I225" s="18"/>
      <c r="J225" s="18"/>
    </row>
    <row r="226" customFormat="false" ht="15.75" hidden="false" customHeight="false" outlineLevel="0" collapsed="false">
      <c r="D226" s="25"/>
      <c r="E226" s="18"/>
      <c r="F226" s="18"/>
      <c r="G226" s="18"/>
      <c r="H226" s="18"/>
      <c r="I226" s="18"/>
      <c r="J226" s="18"/>
    </row>
    <row r="227" customFormat="false" ht="15.75" hidden="false" customHeight="false" outlineLevel="0" collapsed="false">
      <c r="D227" s="25"/>
      <c r="E227" s="18"/>
      <c r="F227" s="18"/>
      <c r="G227" s="18"/>
      <c r="H227" s="18"/>
      <c r="I227" s="18"/>
      <c r="J227" s="18"/>
    </row>
    <row r="228" customFormat="false" ht="15.75" hidden="false" customHeight="false" outlineLevel="0" collapsed="false">
      <c r="D228" s="25"/>
      <c r="E228" s="18"/>
      <c r="F228" s="18"/>
      <c r="G228" s="18"/>
      <c r="H228" s="18"/>
      <c r="I228" s="18"/>
      <c r="J228" s="18"/>
    </row>
    <row r="229" customFormat="false" ht="15.75" hidden="false" customHeight="false" outlineLevel="0" collapsed="false">
      <c r="D229" s="25"/>
      <c r="E229" s="18"/>
      <c r="F229" s="18"/>
      <c r="G229" s="18"/>
      <c r="H229" s="18"/>
      <c r="I229" s="18"/>
      <c r="J229" s="18"/>
    </row>
    <row r="230" customFormat="false" ht="15.75" hidden="false" customHeight="false" outlineLevel="0" collapsed="false">
      <c r="D230" s="25"/>
      <c r="E230" s="18"/>
      <c r="F230" s="18"/>
      <c r="G230" s="18"/>
      <c r="H230" s="18"/>
      <c r="I230" s="18"/>
      <c r="J230" s="18"/>
    </row>
    <row r="231" customFormat="false" ht="15.75" hidden="false" customHeight="false" outlineLevel="0" collapsed="false">
      <c r="D231" s="25"/>
      <c r="E231" s="18"/>
      <c r="F231" s="18"/>
      <c r="G231" s="18"/>
      <c r="H231" s="18"/>
      <c r="I231" s="18"/>
      <c r="J231" s="18"/>
    </row>
    <row r="232" customFormat="false" ht="15.75" hidden="false" customHeight="false" outlineLevel="0" collapsed="false">
      <c r="D232" s="25"/>
      <c r="E232" s="18"/>
      <c r="F232" s="18"/>
      <c r="G232" s="18"/>
      <c r="H232" s="18"/>
      <c r="I232" s="18"/>
      <c r="J232" s="18"/>
    </row>
    <row r="233" customFormat="false" ht="15.75" hidden="false" customHeight="false" outlineLevel="0" collapsed="false">
      <c r="D233" s="25"/>
      <c r="E233" s="18"/>
      <c r="F233" s="18"/>
      <c r="G233" s="18"/>
      <c r="H233" s="18"/>
      <c r="I233" s="18"/>
      <c r="J233" s="18"/>
    </row>
    <row r="234" customFormat="false" ht="15.75" hidden="false" customHeight="false" outlineLevel="0" collapsed="false">
      <c r="D234" s="25"/>
      <c r="E234" s="18"/>
      <c r="F234" s="18"/>
      <c r="G234" s="18"/>
      <c r="H234" s="18"/>
      <c r="I234" s="18"/>
      <c r="J234" s="18"/>
    </row>
    <row r="235" customFormat="false" ht="15.75" hidden="false" customHeight="false" outlineLevel="0" collapsed="false">
      <c r="D235" s="25"/>
      <c r="E235" s="18"/>
      <c r="F235" s="18"/>
      <c r="G235" s="18"/>
      <c r="H235" s="18"/>
      <c r="I235" s="18"/>
      <c r="J235" s="18"/>
    </row>
    <row r="236" customFormat="false" ht="15.75" hidden="false" customHeight="false" outlineLevel="0" collapsed="false">
      <c r="D236" s="25"/>
      <c r="E236" s="18"/>
      <c r="F236" s="18"/>
      <c r="G236" s="18"/>
      <c r="H236" s="18"/>
      <c r="I236" s="18"/>
      <c r="J236" s="18"/>
    </row>
    <row r="237" customFormat="false" ht="15.75" hidden="false" customHeight="false" outlineLevel="0" collapsed="false">
      <c r="D237" s="25"/>
      <c r="E237" s="18"/>
      <c r="F237" s="18"/>
      <c r="G237" s="18"/>
      <c r="H237" s="18"/>
      <c r="I237" s="18"/>
      <c r="J237" s="18"/>
    </row>
    <row r="238" customFormat="false" ht="15.75" hidden="false" customHeight="false" outlineLevel="0" collapsed="false">
      <c r="D238" s="25"/>
      <c r="E238" s="18"/>
      <c r="F238" s="18"/>
      <c r="G238" s="18"/>
      <c r="H238" s="18"/>
      <c r="I238" s="18"/>
      <c r="J238" s="18"/>
    </row>
    <row r="239" customFormat="false" ht="15.75" hidden="false" customHeight="false" outlineLevel="0" collapsed="false">
      <c r="D239" s="25"/>
      <c r="E239" s="18"/>
      <c r="F239" s="18"/>
      <c r="G239" s="18"/>
      <c r="H239" s="18"/>
      <c r="I239" s="18"/>
      <c r="J239" s="18"/>
    </row>
    <row r="240" customFormat="false" ht="15.75" hidden="false" customHeight="false" outlineLevel="0" collapsed="false">
      <c r="D240" s="25"/>
      <c r="E240" s="18"/>
      <c r="F240" s="18"/>
      <c r="G240" s="18"/>
      <c r="H240" s="18"/>
      <c r="I240" s="18"/>
      <c r="J240" s="18"/>
    </row>
    <row r="241" customFormat="false" ht="15.75" hidden="false" customHeight="false" outlineLevel="0" collapsed="false">
      <c r="D241" s="25"/>
      <c r="E241" s="18"/>
      <c r="F241" s="18"/>
      <c r="G241" s="18"/>
      <c r="H241" s="18"/>
      <c r="I241" s="18"/>
      <c r="J241" s="18"/>
    </row>
    <row r="242" customFormat="false" ht="15.75" hidden="false" customHeight="false" outlineLevel="0" collapsed="false">
      <c r="D242" s="25"/>
      <c r="E242" s="18"/>
      <c r="F242" s="18"/>
      <c r="G242" s="18"/>
      <c r="H242" s="18"/>
      <c r="I242" s="18"/>
      <c r="J242" s="18"/>
    </row>
    <row r="243" customFormat="false" ht="15.75" hidden="false" customHeight="false" outlineLevel="0" collapsed="false">
      <c r="D243" s="25"/>
      <c r="E243" s="18"/>
      <c r="F243" s="18"/>
      <c r="G243" s="18"/>
      <c r="H243" s="18"/>
      <c r="I243" s="18"/>
      <c r="J243" s="18"/>
    </row>
    <row r="244" customFormat="false" ht="15.75" hidden="false" customHeight="false" outlineLevel="0" collapsed="false">
      <c r="D244" s="25"/>
      <c r="E244" s="18"/>
      <c r="F244" s="18"/>
      <c r="G244" s="18"/>
      <c r="H244" s="18"/>
      <c r="I244" s="18"/>
      <c r="J244" s="18"/>
    </row>
    <row r="245" customFormat="false" ht="15.75" hidden="false" customHeight="false" outlineLevel="0" collapsed="false">
      <c r="D245" s="25"/>
      <c r="E245" s="18"/>
      <c r="F245" s="18"/>
      <c r="G245" s="18"/>
      <c r="H245" s="18"/>
      <c r="I245" s="18"/>
      <c r="J245" s="18"/>
    </row>
    <row r="246" customFormat="false" ht="15.75" hidden="false" customHeight="false" outlineLevel="0" collapsed="false">
      <c r="D246" s="25"/>
      <c r="E246" s="18"/>
      <c r="F246" s="18"/>
      <c r="G246" s="18"/>
      <c r="H246" s="18"/>
      <c r="I246" s="18"/>
      <c r="J246" s="18"/>
    </row>
    <row r="247" customFormat="false" ht="15.75" hidden="false" customHeight="false" outlineLevel="0" collapsed="false">
      <c r="D247" s="25"/>
      <c r="E247" s="18"/>
      <c r="F247" s="18"/>
      <c r="G247" s="18"/>
      <c r="H247" s="18"/>
      <c r="I247" s="18"/>
      <c r="J247" s="18"/>
    </row>
    <row r="248" customFormat="false" ht="15.75" hidden="false" customHeight="false" outlineLevel="0" collapsed="false">
      <c r="D248" s="25"/>
      <c r="E248" s="18"/>
      <c r="F248" s="18"/>
      <c r="G248" s="18"/>
      <c r="H248" s="18"/>
      <c r="I248" s="18"/>
      <c r="J248" s="18"/>
    </row>
    <row r="249" customFormat="false" ht="15.75" hidden="false" customHeight="false" outlineLevel="0" collapsed="false">
      <c r="D249" s="25"/>
      <c r="E249" s="18"/>
      <c r="F249" s="18"/>
      <c r="G249" s="18"/>
      <c r="H249" s="18"/>
      <c r="I249" s="18"/>
      <c r="J249" s="18"/>
    </row>
    <row r="250" customFormat="false" ht="15.75" hidden="false" customHeight="false" outlineLevel="0" collapsed="false">
      <c r="D250" s="25"/>
      <c r="E250" s="18"/>
      <c r="F250" s="18"/>
      <c r="G250" s="18"/>
      <c r="H250" s="18"/>
      <c r="I250" s="18"/>
      <c r="J250" s="18"/>
    </row>
    <row r="251" customFormat="false" ht="15.75" hidden="false" customHeight="false" outlineLevel="0" collapsed="false">
      <c r="D251" s="25"/>
      <c r="E251" s="18"/>
      <c r="F251" s="18"/>
      <c r="G251" s="18"/>
      <c r="H251" s="18"/>
      <c r="I251" s="18"/>
      <c r="J251" s="18"/>
    </row>
    <row r="252" customFormat="false" ht="15.75" hidden="false" customHeight="false" outlineLevel="0" collapsed="false">
      <c r="D252" s="25"/>
      <c r="E252" s="18"/>
      <c r="F252" s="18"/>
      <c r="G252" s="18"/>
      <c r="H252" s="18"/>
      <c r="I252" s="18"/>
      <c r="J252" s="18"/>
    </row>
    <row r="253" customFormat="false" ht="15.75" hidden="false" customHeight="false" outlineLevel="0" collapsed="false">
      <c r="D253" s="25"/>
      <c r="E253" s="18"/>
      <c r="F253" s="18"/>
      <c r="G253" s="18"/>
      <c r="H253" s="18"/>
      <c r="I253" s="18"/>
      <c r="J253" s="18"/>
    </row>
    <row r="254" customFormat="false" ht="15.75" hidden="false" customHeight="false" outlineLevel="0" collapsed="false">
      <c r="D254" s="25"/>
      <c r="E254" s="18"/>
      <c r="F254" s="18"/>
      <c r="G254" s="18"/>
      <c r="H254" s="18"/>
      <c r="I254" s="18"/>
      <c r="J254" s="18"/>
    </row>
    <row r="255" customFormat="false" ht="15.75" hidden="false" customHeight="false" outlineLevel="0" collapsed="false">
      <c r="D255" s="25"/>
      <c r="E255" s="18"/>
      <c r="F255" s="18"/>
      <c r="G255" s="18"/>
      <c r="H255" s="18"/>
      <c r="I255" s="18"/>
      <c r="J255" s="18"/>
    </row>
    <row r="256" customFormat="false" ht="15.75" hidden="false" customHeight="false" outlineLevel="0" collapsed="false">
      <c r="D256" s="25"/>
      <c r="E256" s="18"/>
      <c r="F256" s="18"/>
      <c r="G256" s="18"/>
      <c r="H256" s="18"/>
      <c r="I256" s="18"/>
      <c r="J256" s="18"/>
    </row>
    <row r="257" customFormat="false" ht="15.75" hidden="false" customHeight="false" outlineLevel="0" collapsed="false">
      <c r="D257" s="25"/>
      <c r="E257" s="18"/>
      <c r="F257" s="18"/>
      <c r="G257" s="18"/>
      <c r="H257" s="18"/>
      <c r="I257" s="18"/>
      <c r="J257" s="18"/>
    </row>
    <row r="258" customFormat="false" ht="15.75" hidden="false" customHeight="false" outlineLevel="0" collapsed="false">
      <c r="D258" s="25"/>
      <c r="E258" s="18"/>
      <c r="F258" s="18"/>
      <c r="G258" s="18"/>
      <c r="H258" s="18"/>
      <c r="I258" s="18"/>
      <c r="J258" s="18"/>
    </row>
    <row r="259" customFormat="false" ht="15.75" hidden="false" customHeight="false" outlineLevel="0" collapsed="false">
      <c r="D259" s="25"/>
      <c r="E259" s="18"/>
      <c r="F259" s="18"/>
      <c r="G259" s="18"/>
      <c r="H259" s="18"/>
      <c r="I259" s="18"/>
      <c r="J259" s="18"/>
    </row>
    <row r="260" customFormat="false" ht="15.75" hidden="false" customHeight="false" outlineLevel="0" collapsed="false">
      <c r="D260" s="25"/>
      <c r="E260" s="18"/>
      <c r="F260" s="18"/>
      <c r="G260" s="18"/>
      <c r="H260" s="18"/>
      <c r="I260" s="18"/>
      <c r="J260" s="18"/>
    </row>
    <row r="261" customFormat="false" ht="15.75" hidden="false" customHeight="false" outlineLevel="0" collapsed="false">
      <c r="D261" s="25"/>
      <c r="E261" s="18"/>
      <c r="F261" s="18"/>
      <c r="G261" s="18"/>
      <c r="H261" s="18"/>
      <c r="I261" s="18"/>
      <c r="J261" s="18"/>
    </row>
    <row r="262" customFormat="false" ht="15.75" hidden="false" customHeight="false" outlineLevel="0" collapsed="false">
      <c r="D262" s="25"/>
      <c r="E262" s="18"/>
      <c r="F262" s="18"/>
      <c r="G262" s="18"/>
      <c r="H262" s="18"/>
      <c r="I262" s="18"/>
      <c r="J262" s="18"/>
    </row>
    <row r="263" customFormat="false" ht="15.75" hidden="false" customHeight="false" outlineLevel="0" collapsed="false">
      <c r="D263" s="25"/>
      <c r="E263" s="18"/>
      <c r="F263" s="18"/>
      <c r="G263" s="18"/>
      <c r="H263" s="18"/>
      <c r="I263" s="18"/>
      <c r="J263" s="18"/>
    </row>
    <row r="264" customFormat="false" ht="15.75" hidden="false" customHeight="false" outlineLevel="0" collapsed="false">
      <c r="D264" s="25"/>
      <c r="E264" s="18"/>
      <c r="F264" s="18"/>
      <c r="G264" s="18"/>
      <c r="H264" s="18"/>
      <c r="I264" s="18"/>
      <c r="J264" s="18"/>
    </row>
    <row r="265" customFormat="false" ht="15.75" hidden="false" customHeight="false" outlineLevel="0" collapsed="false">
      <c r="D265" s="25"/>
      <c r="E265" s="18"/>
      <c r="F265" s="18"/>
      <c r="G265" s="18"/>
      <c r="H265" s="18"/>
      <c r="I265" s="18"/>
      <c r="J265" s="18"/>
    </row>
    <row r="266" customFormat="false" ht="15.75" hidden="false" customHeight="false" outlineLevel="0" collapsed="false">
      <c r="D266" s="25"/>
      <c r="E266" s="18"/>
      <c r="F266" s="18"/>
      <c r="G266" s="18"/>
      <c r="H266" s="18"/>
      <c r="I266" s="18"/>
      <c r="J266" s="18"/>
    </row>
    <row r="267" customFormat="false" ht="15.75" hidden="false" customHeight="false" outlineLevel="0" collapsed="false">
      <c r="D267" s="25"/>
      <c r="E267" s="18"/>
      <c r="F267" s="18"/>
      <c r="G267" s="18"/>
      <c r="H267" s="18"/>
      <c r="I267" s="18"/>
      <c r="J267" s="18"/>
    </row>
    <row r="268" customFormat="false" ht="15.75" hidden="false" customHeight="false" outlineLevel="0" collapsed="false">
      <c r="D268" s="25"/>
      <c r="E268" s="18"/>
      <c r="F268" s="18"/>
      <c r="G268" s="18"/>
      <c r="H268" s="18"/>
      <c r="I268" s="18"/>
      <c r="J268" s="18"/>
    </row>
    <row r="269" customFormat="false" ht="15.75" hidden="false" customHeight="false" outlineLevel="0" collapsed="false">
      <c r="D269" s="25"/>
      <c r="E269" s="18"/>
      <c r="F269" s="18"/>
      <c r="G269" s="18"/>
      <c r="H269" s="18"/>
      <c r="I269" s="18"/>
      <c r="J269" s="18"/>
    </row>
    <row r="270" customFormat="false" ht="15.75" hidden="false" customHeight="false" outlineLevel="0" collapsed="false">
      <c r="D270" s="25"/>
      <c r="E270" s="18"/>
      <c r="F270" s="18"/>
      <c r="G270" s="18"/>
      <c r="H270" s="18"/>
      <c r="I270" s="18"/>
      <c r="J270" s="18"/>
    </row>
    <row r="271" customFormat="false" ht="15.75" hidden="false" customHeight="false" outlineLevel="0" collapsed="false">
      <c r="D271" s="25"/>
      <c r="E271" s="18"/>
      <c r="F271" s="18"/>
      <c r="G271" s="18"/>
      <c r="H271" s="18"/>
      <c r="I271" s="18"/>
      <c r="J271" s="18"/>
    </row>
    <row r="272" customFormat="false" ht="15.75" hidden="false" customHeight="false" outlineLevel="0" collapsed="false">
      <c r="D272" s="25"/>
      <c r="E272" s="18"/>
      <c r="F272" s="18"/>
      <c r="G272" s="18"/>
      <c r="H272" s="18"/>
      <c r="I272" s="18"/>
      <c r="J272" s="18"/>
    </row>
    <row r="273" customFormat="false" ht="15.75" hidden="false" customHeight="false" outlineLevel="0" collapsed="false">
      <c r="D273" s="25"/>
      <c r="E273" s="18"/>
      <c r="F273" s="18"/>
      <c r="G273" s="18"/>
      <c r="H273" s="18"/>
      <c r="I273" s="18"/>
      <c r="J273" s="18"/>
    </row>
    <row r="274" customFormat="false" ht="15.75" hidden="false" customHeight="false" outlineLevel="0" collapsed="false">
      <c r="D274" s="25"/>
      <c r="E274" s="18"/>
      <c r="F274" s="18"/>
      <c r="G274" s="18"/>
      <c r="H274" s="18"/>
      <c r="I274" s="18"/>
      <c r="J274" s="18"/>
    </row>
    <row r="275" customFormat="false" ht="15.75" hidden="false" customHeight="false" outlineLevel="0" collapsed="false">
      <c r="D275" s="25"/>
      <c r="E275" s="18"/>
      <c r="F275" s="18"/>
      <c r="G275" s="18"/>
      <c r="H275" s="18"/>
      <c r="I275" s="18"/>
      <c r="J275" s="18"/>
    </row>
    <row r="276" customFormat="false" ht="15.75" hidden="false" customHeight="false" outlineLevel="0" collapsed="false">
      <c r="D276" s="25"/>
      <c r="E276" s="18"/>
      <c r="F276" s="18"/>
      <c r="G276" s="18"/>
      <c r="H276" s="18"/>
      <c r="I276" s="18"/>
      <c r="J276" s="18"/>
    </row>
    <row r="277" customFormat="false" ht="15.75" hidden="false" customHeight="false" outlineLevel="0" collapsed="false">
      <c r="D277" s="25"/>
      <c r="E277" s="18"/>
      <c r="F277" s="18"/>
      <c r="G277" s="18"/>
      <c r="H277" s="18"/>
      <c r="I277" s="18"/>
      <c r="J277" s="18"/>
    </row>
    <row r="278" customFormat="false" ht="15.75" hidden="false" customHeight="false" outlineLevel="0" collapsed="false">
      <c r="D278" s="25"/>
      <c r="E278" s="18"/>
      <c r="F278" s="18"/>
      <c r="G278" s="18"/>
      <c r="H278" s="18"/>
      <c r="I278" s="18"/>
      <c r="J278" s="18"/>
    </row>
    <row r="279" customFormat="false" ht="15.75" hidden="false" customHeight="false" outlineLevel="0" collapsed="false">
      <c r="D279" s="25"/>
      <c r="E279" s="18"/>
      <c r="F279" s="18"/>
      <c r="G279" s="18"/>
      <c r="H279" s="18"/>
      <c r="I279" s="18"/>
      <c r="J279" s="18"/>
    </row>
    <row r="280" customFormat="false" ht="15.75" hidden="false" customHeight="false" outlineLevel="0" collapsed="false">
      <c r="D280" s="25"/>
      <c r="E280" s="18"/>
      <c r="F280" s="18"/>
      <c r="G280" s="18"/>
      <c r="H280" s="18"/>
      <c r="I280" s="18"/>
      <c r="J280" s="18"/>
    </row>
    <row r="281" customFormat="false" ht="15.75" hidden="false" customHeight="false" outlineLevel="0" collapsed="false">
      <c r="D281" s="25"/>
      <c r="E281" s="18"/>
      <c r="F281" s="18"/>
      <c r="G281" s="18"/>
      <c r="H281" s="18"/>
      <c r="I281" s="18"/>
      <c r="J281" s="18"/>
    </row>
    <row r="282" customFormat="false" ht="15.75" hidden="false" customHeight="false" outlineLevel="0" collapsed="false">
      <c r="D282" s="25"/>
      <c r="E282" s="18"/>
      <c r="F282" s="18"/>
      <c r="G282" s="18"/>
      <c r="H282" s="18"/>
      <c r="I282" s="18"/>
      <c r="J282" s="18"/>
    </row>
    <row r="283" customFormat="false" ht="15.75" hidden="false" customHeight="false" outlineLevel="0" collapsed="false">
      <c r="D283" s="25"/>
      <c r="E283" s="18"/>
      <c r="F283" s="18"/>
      <c r="G283" s="18"/>
      <c r="H283" s="18"/>
      <c r="I283" s="18"/>
      <c r="J283" s="18"/>
    </row>
    <row r="284" customFormat="false" ht="15.75" hidden="false" customHeight="false" outlineLevel="0" collapsed="false">
      <c r="D284" s="25"/>
      <c r="E284" s="18"/>
      <c r="F284" s="18"/>
      <c r="G284" s="18"/>
      <c r="H284" s="18"/>
      <c r="I284" s="18"/>
      <c r="J284" s="18"/>
    </row>
    <row r="285" customFormat="false" ht="15.75" hidden="false" customHeight="false" outlineLevel="0" collapsed="false">
      <c r="D285" s="25"/>
      <c r="E285" s="18"/>
      <c r="F285" s="18"/>
      <c r="G285" s="18"/>
      <c r="H285" s="18"/>
      <c r="I285" s="18"/>
      <c r="J285" s="18"/>
    </row>
    <row r="286" customFormat="false" ht="15.75" hidden="false" customHeight="false" outlineLevel="0" collapsed="false">
      <c r="D286" s="25"/>
      <c r="E286" s="18"/>
      <c r="F286" s="18"/>
      <c r="G286" s="18"/>
      <c r="H286" s="18"/>
      <c r="I286" s="18"/>
      <c r="J286" s="18"/>
    </row>
    <row r="287" customFormat="false" ht="15.75" hidden="false" customHeight="false" outlineLevel="0" collapsed="false">
      <c r="D287" s="25"/>
      <c r="E287" s="18"/>
      <c r="F287" s="18"/>
      <c r="G287" s="18"/>
      <c r="H287" s="18"/>
      <c r="I287" s="18"/>
      <c r="J287" s="18"/>
    </row>
    <row r="288" customFormat="false" ht="15.75" hidden="false" customHeight="false" outlineLevel="0" collapsed="false">
      <c r="D288" s="25"/>
      <c r="E288" s="18"/>
      <c r="F288" s="18"/>
      <c r="G288" s="18"/>
      <c r="H288" s="18"/>
      <c r="I288" s="18"/>
      <c r="J288" s="18"/>
    </row>
    <row r="289" customFormat="false" ht="15.75" hidden="false" customHeight="false" outlineLevel="0" collapsed="false">
      <c r="D289" s="25"/>
      <c r="E289" s="18"/>
      <c r="F289" s="18"/>
      <c r="G289" s="18"/>
      <c r="H289" s="18"/>
      <c r="I289" s="18"/>
      <c r="J289" s="18"/>
    </row>
    <row r="290" customFormat="false" ht="15.75" hidden="false" customHeight="false" outlineLevel="0" collapsed="false">
      <c r="D290" s="25"/>
      <c r="E290" s="18"/>
      <c r="F290" s="18"/>
      <c r="G290" s="18"/>
      <c r="H290" s="18"/>
      <c r="I290" s="18"/>
      <c r="J290" s="18"/>
    </row>
    <row r="291" customFormat="false" ht="15.75" hidden="false" customHeight="false" outlineLevel="0" collapsed="false">
      <c r="D291" s="25"/>
      <c r="E291" s="18"/>
      <c r="F291" s="18"/>
      <c r="G291" s="18"/>
      <c r="H291" s="18"/>
      <c r="I291" s="18"/>
      <c r="J291" s="18"/>
    </row>
    <row r="292" customFormat="false" ht="15.75" hidden="false" customHeight="false" outlineLevel="0" collapsed="false">
      <c r="D292" s="25"/>
      <c r="E292" s="18"/>
      <c r="F292" s="18"/>
      <c r="G292" s="18"/>
      <c r="H292" s="18"/>
      <c r="I292" s="18"/>
      <c r="J292" s="18"/>
    </row>
    <row r="293" customFormat="false" ht="15.75" hidden="false" customHeight="false" outlineLevel="0" collapsed="false">
      <c r="D293" s="25"/>
      <c r="E293" s="18"/>
      <c r="F293" s="18"/>
      <c r="G293" s="18"/>
      <c r="H293" s="18"/>
      <c r="I293" s="18"/>
      <c r="J293" s="18"/>
    </row>
    <row r="294" customFormat="false" ht="15.75" hidden="false" customHeight="false" outlineLevel="0" collapsed="false">
      <c r="D294" s="25"/>
      <c r="E294" s="18"/>
      <c r="F294" s="18"/>
      <c r="G294" s="18"/>
      <c r="H294" s="18"/>
      <c r="I294" s="18"/>
      <c r="J294" s="18"/>
    </row>
    <row r="295" customFormat="false" ht="15.75" hidden="false" customHeight="false" outlineLevel="0" collapsed="false">
      <c r="D295" s="25"/>
      <c r="E295" s="18"/>
      <c r="F295" s="18"/>
      <c r="G295" s="18"/>
      <c r="H295" s="18"/>
      <c r="I295" s="18"/>
      <c r="J295" s="18"/>
    </row>
    <row r="296" customFormat="false" ht="15.75" hidden="false" customHeight="false" outlineLevel="0" collapsed="false">
      <c r="D296" s="25"/>
      <c r="E296" s="18"/>
      <c r="F296" s="18"/>
      <c r="G296" s="18"/>
      <c r="H296" s="18"/>
      <c r="I296" s="18"/>
      <c r="J296" s="18"/>
    </row>
    <row r="297" customFormat="false" ht="15.75" hidden="false" customHeight="false" outlineLevel="0" collapsed="false">
      <c r="D297" s="25"/>
      <c r="E297" s="18"/>
      <c r="F297" s="18"/>
      <c r="G297" s="18"/>
      <c r="H297" s="18"/>
      <c r="I297" s="18"/>
      <c r="J297" s="18"/>
    </row>
    <row r="298" customFormat="false" ht="15.75" hidden="false" customHeight="false" outlineLevel="0" collapsed="false">
      <c r="D298" s="25"/>
      <c r="E298" s="18"/>
      <c r="F298" s="18"/>
      <c r="G298" s="18"/>
      <c r="H298" s="18"/>
      <c r="I298" s="18"/>
      <c r="J298" s="18"/>
    </row>
    <row r="299" customFormat="false" ht="15.75" hidden="false" customHeight="false" outlineLevel="0" collapsed="false">
      <c r="D299" s="25"/>
      <c r="E299" s="18"/>
      <c r="F299" s="18"/>
      <c r="G299" s="18"/>
      <c r="H299" s="18"/>
      <c r="I299" s="18"/>
      <c r="J299" s="18"/>
    </row>
    <row r="300" customFormat="false" ht="15.75" hidden="false" customHeight="false" outlineLevel="0" collapsed="false">
      <c r="D300" s="25"/>
      <c r="E300" s="18"/>
      <c r="F300" s="18"/>
      <c r="G300" s="18"/>
      <c r="H300" s="18"/>
      <c r="I300" s="18"/>
      <c r="J300" s="18"/>
    </row>
    <row r="301" customFormat="false" ht="15.75" hidden="false" customHeight="false" outlineLevel="0" collapsed="false">
      <c r="D301" s="25"/>
      <c r="E301" s="18"/>
      <c r="F301" s="18"/>
      <c r="G301" s="18"/>
      <c r="H301" s="18"/>
      <c r="I301" s="18"/>
      <c r="J301" s="18"/>
    </row>
    <row r="302" customFormat="false" ht="15.75" hidden="false" customHeight="false" outlineLevel="0" collapsed="false">
      <c r="D302" s="25"/>
      <c r="E302" s="18"/>
      <c r="F302" s="18"/>
      <c r="G302" s="18"/>
      <c r="H302" s="18"/>
      <c r="I302" s="18"/>
      <c r="J302" s="18"/>
    </row>
    <row r="303" customFormat="false" ht="15.75" hidden="false" customHeight="false" outlineLevel="0" collapsed="false">
      <c r="D303" s="25"/>
      <c r="E303" s="18"/>
      <c r="F303" s="18"/>
      <c r="G303" s="18"/>
      <c r="H303" s="18"/>
      <c r="I303" s="18"/>
      <c r="J303" s="18"/>
    </row>
    <row r="304" customFormat="false" ht="15.75" hidden="false" customHeight="false" outlineLevel="0" collapsed="false">
      <c r="D304" s="25"/>
      <c r="E304" s="18"/>
      <c r="F304" s="18"/>
      <c r="G304" s="18"/>
      <c r="H304" s="18"/>
      <c r="I304" s="18"/>
      <c r="J304" s="18"/>
    </row>
    <row r="305" customFormat="false" ht="15.75" hidden="false" customHeight="false" outlineLevel="0" collapsed="false">
      <c r="D305" s="25"/>
      <c r="E305" s="18"/>
      <c r="F305" s="18"/>
      <c r="G305" s="18"/>
      <c r="H305" s="18"/>
      <c r="I305" s="18"/>
      <c r="J305" s="18"/>
    </row>
    <row r="306" customFormat="false" ht="15.75" hidden="false" customHeight="false" outlineLevel="0" collapsed="false">
      <c r="D306" s="25"/>
      <c r="E306" s="18"/>
      <c r="F306" s="18"/>
      <c r="G306" s="18"/>
      <c r="H306" s="18"/>
      <c r="I306" s="18"/>
      <c r="J306" s="18"/>
    </row>
    <row r="307" customFormat="false" ht="15.75" hidden="false" customHeight="false" outlineLevel="0" collapsed="false">
      <c r="D307" s="25"/>
      <c r="E307" s="18"/>
      <c r="F307" s="18"/>
      <c r="G307" s="18"/>
      <c r="H307" s="18"/>
      <c r="I307" s="18"/>
      <c r="J307" s="18"/>
    </row>
    <row r="308" customFormat="false" ht="15.75" hidden="false" customHeight="false" outlineLevel="0" collapsed="false">
      <c r="D308" s="25"/>
      <c r="E308" s="18"/>
      <c r="F308" s="18"/>
      <c r="G308" s="18"/>
      <c r="H308" s="18"/>
      <c r="I308" s="18"/>
      <c r="J308" s="18"/>
    </row>
    <row r="309" customFormat="false" ht="15.75" hidden="false" customHeight="false" outlineLevel="0" collapsed="false">
      <c r="D309" s="25"/>
      <c r="E309" s="18"/>
      <c r="F309" s="18"/>
      <c r="G309" s="18"/>
      <c r="H309" s="18"/>
      <c r="I309" s="18"/>
      <c r="J309" s="18"/>
    </row>
    <row r="310" customFormat="false" ht="15.75" hidden="false" customHeight="false" outlineLevel="0" collapsed="false">
      <c r="D310" s="25"/>
      <c r="E310" s="18"/>
      <c r="F310" s="18"/>
      <c r="G310" s="18"/>
      <c r="H310" s="18"/>
      <c r="I310" s="18"/>
      <c r="J310" s="18"/>
    </row>
    <row r="311" customFormat="false" ht="15.75" hidden="false" customHeight="false" outlineLevel="0" collapsed="false">
      <c r="D311" s="25"/>
      <c r="E311" s="18"/>
      <c r="F311" s="18"/>
      <c r="G311" s="18"/>
      <c r="H311" s="18"/>
      <c r="I311" s="18"/>
      <c r="J311" s="18"/>
    </row>
    <row r="312" customFormat="false" ht="15.75" hidden="false" customHeight="false" outlineLevel="0" collapsed="false">
      <c r="D312" s="25"/>
      <c r="E312" s="18"/>
      <c r="F312" s="18"/>
      <c r="G312" s="18"/>
      <c r="H312" s="18"/>
      <c r="I312" s="18"/>
      <c r="J312" s="18"/>
    </row>
    <row r="313" customFormat="false" ht="15.75" hidden="false" customHeight="false" outlineLevel="0" collapsed="false">
      <c r="D313" s="25"/>
      <c r="E313" s="18"/>
      <c r="F313" s="18"/>
      <c r="G313" s="18"/>
      <c r="H313" s="18"/>
      <c r="I313" s="18"/>
      <c r="J313" s="18"/>
    </row>
    <row r="314" customFormat="false" ht="15.75" hidden="false" customHeight="false" outlineLevel="0" collapsed="false">
      <c r="D314" s="25"/>
      <c r="E314" s="18"/>
      <c r="F314" s="18"/>
      <c r="G314" s="18"/>
      <c r="H314" s="18"/>
      <c r="I314" s="18"/>
      <c r="J314" s="18"/>
    </row>
    <row r="315" customFormat="false" ht="15.75" hidden="false" customHeight="false" outlineLevel="0" collapsed="false">
      <c r="D315" s="25"/>
      <c r="E315" s="18"/>
      <c r="F315" s="18"/>
      <c r="G315" s="18"/>
      <c r="H315" s="18"/>
      <c r="I315" s="18"/>
      <c r="J315" s="18"/>
    </row>
    <row r="316" customFormat="false" ht="15.75" hidden="false" customHeight="false" outlineLevel="0" collapsed="false">
      <c r="D316" s="25"/>
      <c r="E316" s="18"/>
      <c r="F316" s="18"/>
      <c r="G316" s="18"/>
      <c r="H316" s="18"/>
      <c r="I316" s="18"/>
      <c r="J316" s="18"/>
    </row>
    <row r="317" customFormat="false" ht="15.75" hidden="false" customHeight="false" outlineLevel="0" collapsed="false">
      <c r="D317" s="25"/>
      <c r="E317" s="18"/>
      <c r="F317" s="18"/>
      <c r="G317" s="18"/>
      <c r="H317" s="18"/>
      <c r="I317" s="18"/>
      <c r="J317" s="18"/>
    </row>
    <row r="318" customFormat="false" ht="15.75" hidden="false" customHeight="false" outlineLevel="0" collapsed="false">
      <c r="D318" s="25"/>
      <c r="E318" s="18"/>
      <c r="F318" s="18"/>
      <c r="G318" s="18"/>
      <c r="H318" s="18"/>
      <c r="I318" s="18"/>
      <c r="J318" s="18"/>
    </row>
    <row r="319" customFormat="false" ht="15.75" hidden="false" customHeight="false" outlineLevel="0" collapsed="false">
      <c r="D319" s="25"/>
      <c r="E319" s="18"/>
      <c r="F319" s="18"/>
      <c r="G319" s="18"/>
      <c r="H319" s="18"/>
      <c r="I319" s="18"/>
      <c r="J319" s="18"/>
    </row>
    <row r="320" customFormat="false" ht="15.75" hidden="false" customHeight="false" outlineLevel="0" collapsed="false">
      <c r="D320" s="25"/>
      <c r="E320" s="18"/>
      <c r="F320" s="18"/>
      <c r="G320" s="18"/>
      <c r="H320" s="18"/>
      <c r="I320" s="18"/>
      <c r="J320" s="18"/>
    </row>
    <row r="321" customFormat="false" ht="15.75" hidden="false" customHeight="false" outlineLevel="0" collapsed="false">
      <c r="D321" s="25"/>
      <c r="E321" s="18"/>
      <c r="F321" s="18"/>
      <c r="G321" s="18"/>
      <c r="H321" s="18"/>
      <c r="I321" s="18"/>
      <c r="J321" s="18"/>
    </row>
    <row r="322" customFormat="false" ht="15.75" hidden="false" customHeight="false" outlineLevel="0" collapsed="false">
      <c r="D322" s="25"/>
      <c r="E322" s="18"/>
      <c r="F322" s="18"/>
      <c r="G322" s="18"/>
      <c r="H322" s="18"/>
      <c r="I322" s="18"/>
      <c r="J322" s="18"/>
    </row>
    <row r="323" customFormat="false" ht="15.75" hidden="false" customHeight="false" outlineLevel="0" collapsed="false">
      <c r="D323" s="25"/>
      <c r="E323" s="18"/>
      <c r="F323" s="18"/>
      <c r="G323" s="18"/>
      <c r="H323" s="18"/>
      <c r="I323" s="18"/>
      <c r="J323" s="18"/>
    </row>
    <row r="324" customFormat="false" ht="15.75" hidden="false" customHeight="false" outlineLevel="0" collapsed="false">
      <c r="D324" s="25"/>
      <c r="E324" s="18"/>
      <c r="F324" s="18"/>
      <c r="G324" s="18"/>
      <c r="H324" s="18"/>
      <c r="I324" s="18"/>
      <c r="J324" s="18"/>
    </row>
    <row r="325" customFormat="false" ht="15.75" hidden="false" customHeight="false" outlineLevel="0" collapsed="false">
      <c r="D325" s="25"/>
      <c r="E325" s="18"/>
      <c r="F325" s="18"/>
      <c r="G325" s="18"/>
      <c r="H325" s="18"/>
      <c r="I325" s="18"/>
      <c r="J325" s="18"/>
    </row>
    <row r="326" customFormat="false" ht="15.75" hidden="false" customHeight="false" outlineLevel="0" collapsed="false">
      <c r="D326" s="25"/>
      <c r="E326" s="18"/>
      <c r="F326" s="18"/>
      <c r="G326" s="18"/>
      <c r="H326" s="18"/>
      <c r="I326" s="18"/>
      <c r="J326" s="18"/>
    </row>
    <row r="327" customFormat="false" ht="15.75" hidden="false" customHeight="false" outlineLevel="0" collapsed="false">
      <c r="D327" s="25"/>
      <c r="E327" s="18"/>
      <c r="F327" s="18"/>
      <c r="G327" s="18"/>
      <c r="H327" s="18"/>
      <c r="I327" s="18"/>
      <c r="J327" s="18"/>
    </row>
    <row r="328" customFormat="false" ht="15.75" hidden="false" customHeight="false" outlineLevel="0" collapsed="false">
      <c r="D328" s="25"/>
      <c r="E328" s="18"/>
      <c r="F328" s="18"/>
      <c r="G328" s="18"/>
      <c r="H328" s="18"/>
      <c r="I328" s="18"/>
      <c r="J328" s="18"/>
    </row>
    <row r="329" customFormat="false" ht="15.75" hidden="false" customHeight="false" outlineLevel="0" collapsed="false">
      <c r="D329" s="25"/>
      <c r="E329" s="18"/>
      <c r="F329" s="18"/>
      <c r="G329" s="18"/>
      <c r="H329" s="18"/>
      <c r="I329" s="18"/>
      <c r="J329" s="18"/>
    </row>
    <row r="330" customFormat="false" ht="15.75" hidden="false" customHeight="false" outlineLevel="0" collapsed="false">
      <c r="D330" s="25"/>
      <c r="E330" s="18"/>
      <c r="F330" s="18"/>
      <c r="G330" s="18"/>
      <c r="H330" s="18"/>
      <c r="I330" s="18"/>
      <c r="J330" s="18"/>
    </row>
    <row r="331" customFormat="false" ht="15.75" hidden="false" customHeight="false" outlineLevel="0" collapsed="false">
      <c r="D331" s="25"/>
      <c r="E331" s="18"/>
      <c r="F331" s="18"/>
      <c r="G331" s="18"/>
      <c r="H331" s="18"/>
      <c r="I331" s="18"/>
      <c r="J331" s="18"/>
    </row>
    <row r="332" customFormat="false" ht="15.75" hidden="false" customHeight="false" outlineLevel="0" collapsed="false">
      <c r="D332" s="25"/>
      <c r="E332" s="18"/>
      <c r="F332" s="18"/>
      <c r="G332" s="18"/>
      <c r="H332" s="18"/>
      <c r="I332" s="18"/>
      <c r="J332" s="18"/>
    </row>
    <row r="333" customFormat="false" ht="15.75" hidden="false" customHeight="false" outlineLevel="0" collapsed="false">
      <c r="D333" s="25"/>
      <c r="E333" s="18"/>
      <c r="F333" s="18"/>
      <c r="G333" s="18"/>
      <c r="H333" s="18"/>
      <c r="I333" s="18"/>
      <c r="J333" s="18"/>
    </row>
    <row r="334" customFormat="false" ht="15.75" hidden="false" customHeight="false" outlineLevel="0" collapsed="false">
      <c r="D334" s="25"/>
      <c r="E334" s="18"/>
      <c r="F334" s="18"/>
      <c r="G334" s="18"/>
      <c r="H334" s="18"/>
      <c r="I334" s="18"/>
      <c r="J334" s="18"/>
    </row>
    <row r="335" customFormat="false" ht="15.75" hidden="false" customHeight="false" outlineLevel="0" collapsed="false">
      <c r="D335" s="25"/>
      <c r="E335" s="18"/>
      <c r="F335" s="18"/>
      <c r="G335" s="18"/>
      <c r="H335" s="18"/>
      <c r="I335" s="18"/>
      <c r="J335" s="18"/>
    </row>
    <row r="336" customFormat="false" ht="15.75" hidden="false" customHeight="false" outlineLevel="0" collapsed="false">
      <c r="D336" s="25"/>
      <c r="E336" s="18"/>
      <c r="F336" s="18"/>
      <c r="G336" s="18"/>
      <c r="H336" s="18"/>
      <c r="I336" s="18"/>
      <c r="J336" s="18"/>
    </row>
    <row r="337" customFormat="false" ht="15.75" hidden="false" customHeight="false" outlineLevel="0" collapsed="false">
      <c r="D337" s="25"/>
      <c r="E337" s="18"/>
      <c r="F337" s="18"/>
      <c r="G337" s="18"/>
      <c r="H337" s="18"/>
      <c r="I337" s="18"/>
      <c r="J337" s="18"/>
    </row>
    <row r="338" customFormat="false" ht="15.75" hidden="false" customHeight="false" outlineLevel="0" collapsed="false">
      <c r="D338" s="25"/>
      <c r="E338" s="18"/>
      <c r="F338" s="18"/>
      <c r="G338" s="18"/>
      <c r="H338" s="18"/>
      <c r="I338" s="18"/>
      <c r="J338" s="18"/>
    </row>
    <row r="339" customFormat="false" ht="15.75" hidden="false" customHeight="false" outlineLevel="0" collapsed="false">
      <c r="D339" s="25"/>
      <c r="E339" s="18"/>
      <c r="F339" s="18"/>
      <c r="G339" s="18"/>
      <c r="H339" s="18"/>
      <c r="I339" s="18"/>
      <c r="J339" s="18"/>
    </row>
    <row r="340" customFormat="false" ht="15.75" hidden="false" customHeight="false" outlineLevel="0" collapsed="false">
      <c r="D340" s="25"/>
      <c r="E340" s="18"/>
      <c r="F340" s="18"/>
      <c r="G340" s="18"/>
      <c r="H340" s="18"/>
      <c r="I340" s="18"/>
      <c r="J340" s="18"/>
    </row>
    <row r="341" customFormat="false" ht="15.75" hidden="false" customHeight="false" outlineLevel="0" collapsed="false">
      <c r="D341" s="25"/>
      <c r="E341" s="18"/>
      <c r="F341" s="18"/>
      <c r="G341" s="18"/>
      <c r="H341" s="18"/>
      <c r="I341" s="18"/>
      <c r="J341" s="18"/>
    </row>
    <row r="342" customFormat="false" ht="15.75" hidden="false" customHeight="false" outlineLevel="0" collapsed="false">
      <c r="D342" s="25"/>
      <c r="E342" s="18"/>
      <c r="F342" s="18"/>
      <c r="G342" s="18"/>
      <c r="H342" s="18"/>
      <c r="I342" s="18"/>
      <c r="J342" s="18"/>
    </row>
    <row r="343" customFormat="false" ht="15.75" hidden="false" customHeight="false" outlineLevel="0" collapsed="false">
      <c r="D343" s="25"/>
      <c r="E343" s="18"/>
      <c r="F343" s="18"/>
      <c r="G343" s="18"/>
      <c r="H343" s="18"/>
      <c r="I343" s="18"/>
      <c r="J343" s="18"/>
    </row>
    <row r="344" customFormat="false" ht="15.75" hidden="false" customHeight="false" outlineLevel="0" collapsed="false">
      <c r="D344" s="25"/>
      <c r="E344" s="18"/>
      <c r="F344" s="18"/>
      <c r="G344" s="18"/>
      <c r="H344" s="18"/>
      <c r="I344" s="18"/>
      <c r="J344" s="18"/>
    </row>
    <row r="345" customFormat="false" ht="15.75" hidden="false" customHeight="false" outlineLevel="0" collapsed="false">
      <c r="D345" s="25"/>
      <c r="E345" s="18"/>
      <c r="F345" s="18"/>
      <c r="G345" s="18"/>
      <c r="H345" s="18"/>
      <c r="I345" s="18"/>
      <c r="J345" s="18"/>
    </row>
    <row r="346" customFormat="false" ht="15.75" hidden="false" customHeight="false" outlineLevel="0" collapsed="false">
      <c r="D346" s="25"/>
      <c r="E346" s="18"/>
      <c r="F346" s="18"/>
      <c r="G346" s="18"/>
      <c r="H346" s="18"/>
      <c r="I346" s="18"/>
      <c r="J346" s="18"/>
    </row>
    <row r="347" customFormat="false" ht="15.75" hidden="false" customHeight="false" outlineLevel="0" collapsed="false">
      <c r="D347" s="25"/>
      <c r="E347" s="18"/>
      <c r="F347" s="18"/>
      <c r="G347" s="18"/>
      <c r="H347" s="18"/>
      <c r="I347" s="18"/>
      <c r="J347" s="18"/>
    </row>
    <row r="348" customFormat="false" ht="15.75" hidden="false" customHeight="false" outlineLevel="0" collapsed="false">
      <c r="D348" s="25"/>
      <c r="E348" s="18"/>
      <c r="F348" s="18"/>
      <c r="G348" s="18"/>
      <c r="H348" s="18"/>
      <c r="I348" s="18"/>
      <c r="J348" s="18"/>
    </row>
    <row r="349" customFormat="false" ht="15.75" hidden="false" customHeight="false" outlineLevel="0" collapsed="false">
      <c r="D349" s="25"/>
      <c r="E349" s="18"/>
      <c r="F349" s="18"/>
      <c r="G349" s="18"/>
      <c r="H349" s="18"/>
      <c r="I349" s="18"/>
      <c r="J349" s="18"/>
    </row>
    <row r="350" customFormat="false" ht="15.75" hidden="false" customHeight="false" outlineLevel="0" collapsed="false">
      <c r="D350" s="25"/>
      <c r="E350" s="18"/>
      <c r="F350" s="18"/>
      <c r="G350" s="18"/>
      <c r="H350" s="18"/>
      <c r="I350" s="18"/>
      <c r="J350" s="18"/>
    </row>
    <row r="351" customFormat="false" ht="15.75" hidden="false" customHeight="false" outlineLevel="0" collapsed="false">
      <c r="D351" s="25"/>
      <c r="E351" s="18"/>
      <c r="F351" s="18"/>
      <c r="G351" s="18"/>
      <c r="H351" s="18"/>
      <c r="I351" s="18"/>
      <c r="J351" s="18"/>
    </row>
    <row r="352" customFormat="false" ht="15.75" hidden="false" customHeight="false" outlineLevel="0" collapsed="false">
      <c r="D352" s="25"/>
      <c r="E352" s="18"/>
      <c r="F352" s="18"/>
      <c r="G352" s="18"/>
      <c r="H352" s="18"/>
      <c r="I352" s="18"/>
      <c r="J352" s="18"/>
    </row>
    <row r="353" customFormat="false" ht="15.75" hidden="false" customHeight="false" outlineLevel="0" collapsed="false">
      <c r="D353" s="25"/>
      <c r="E353" s="18"/>
      <c r="F353" s="18"/>
      <c r="G353" s="18"/>
      <c r="H353" s="18"/>
      <c r="I353" s="18"/>
      <c r="J353" s="18"/>
    </row>
    <row r="354" customFormat="false" ht="15.75" hidden="false" customHeight="false" outlineLevel="0" collapsed="false">
      <c r="D354" s="25"/>
      <c r="E354" s="18"/>
      <c r="F354" s="18"/>
      <c r="G354" s="18"/>
      <c r="H354" s="18"/>
      <c r="I354" s="18"/>
      <c r="J354" s="18"/>
    </row>
    <row r="355" customFormat="false" ht="15.75" hidden="false" customHeight="false" outlineLevel="0" collapsed="false">
      <c r="D355" s="25"/>
      <c r="E355" s="18"/>
      <c r="F355" s="18"/>
      <c r="G355" s="18"/>
      <c r="H355" s="18"/>
      <c r="I355" s="18"/>
      <c r="J355" s="18"/>
    </row>
    <row r="356" customFormat="false" ht="15.75" hidden="false" customHeight="false" outlineLevel="0" collapsed="false">
      <c r="D356" s="25"/>
      <c r="E356" s="18"/>
      <c r="F356" s="18"/>
      <c r="G356" s="18"/>
      <c r="H356" s="18"/>
      <c r="I356" s="18"/>
      <c r="J356" s="18"/>
    </row>
    <row r="357" customFormat="false" ht="15.75" hidden="false" customHeight="false" outlineLevel="0" collapsed="false">
      <c r="D357" s="25"/>
      <c r="E357" s="18"/>
      <c r="F357" s="18"/>
      <c r="G357" s="18"/>
      <c r="H357" s="18"/>
      <c r="I357" s="18"/>
      <c r="J357" s="18"/>
    </row>
    <row r="358" customFormat="false" ht="15.75" hidden="false" customHeight="false" outlineLevel="0" collapsed="false">
      <c r="D358" s="25"/>
      <c r="E358" s="18"/>
      <c r="F358" s="18"/>
      <c r="G358" s="18"/>
      <c r="H358" s="18"/>
      <c r="I358" s="18"/>
      <c r="J358" s="18"/>
    </row>
    <row r="359" customFormat="false" ht="15.75" hidden="false" customHeight="false" outlineLevel="0" collapsed="false">
      <c r="D359" s="25"/>
      <c r="E359" s="18"/>
      <c r="F359" s="18"/>
      <c r="G359" s="18"/>
      <c r="H359" s="18"/>
      <c r="I359" s="18"/>
      <c r="J359" s="18"/>
    </row>
    <row r="360" customFormat="false" ht="15.75" hidden="false" customHeight="false" outlineLevel="0" collapsed="false">
      <c r="D360" s="25"/>
      <c r="E360" s="18"/>
      <c r="F360" s="18"/>
      <c r="G360" s="18"/>
      <c r="H360" s="18"/>
      <c r="I360" s="18"/>
      <c r="J360" s="18"/>
    </row>
    <row r="361" customFormat="false" ht="15.75" hidden="false" customHeight="false" outlineLevel="0" collapsed="false">
      <c r="D361" s="25"/>
      <c r="E361" s="18"/>
      <c r="F361" s="18"/>
      <c r="G361" s="18"/>
      <c r="H361" s="18"/>
      <c r="I361" s="18"/>
      <c r="J361" s="18"/>
    </row>
    <row r="362" customFormat="false" ht="15.75" hidden="false" customHeight="false" outlineLevel="0" collapsed="false">
      <c r="D362" s="25"/>
      <c r="E362" s="18"/>
      <c r="F362" s="18"/>
      <c r="G362" s="18"/>
      <c r="H362" s="18"/>
      <c r="I362" s="18"/>
      <c r="J362" s="18"/>
    </row>
    <row r="363" customFormat="false" ht="15.75" hidden="false" customHeight="false" outlineLevel="0" collapsed="false">
      <c r="D363" s="25"/>
      <c r="E363" s="18"/>
      <c r="F363" s="18"/>
      <c r="G363" s="18"/>
      <c r="H363" s="18"/>
      <c r="I363" s="18"/>
      <c r="J363" s="18"/>
    </row>
    <row r="364" customFormat="false" ht="15.75" hidden="false" customHeight="false" outlineLevel="0" collapsed="false">
      <c r="D364" s="25"/>
      <c r="E364" s="18"/>
      <c r="F364" s="18"/>
      <c r="G364" s="18"/>
      <c r="H364" s="18"/>
      <c r="I364" s="18"/>
      <c r="J364" s="18"/>
    </row>
    <row r="365" customFormat="false" ht="15.75" hidden="false" customHeight="false" outlineLevel="0" collapsed="false">
      <c r="D365" s="25"/>
      <c r="E365" s="18"/>
      <c r="F365" s="18"/>
      <c r="G365" s="18"/>
      <c r="H365" s="18"/>
      <c r="I365" s="18"/>
      <c r="J365" s="18"/>
    </row>
    <row r="366" customFormat="false" ht="15.75" hidden="false" customHeight="false" outlineLevel="0" collapsed="false">
      <c r="D366" s="25"/>
      <c r="E366" s="18"/>
      <c r="F366" s="18"/>
      <c r="G366" s="18"/>
      <c r="H366" s="18"/>
      <c r="I366" s="18"/>
      <c r="J366" s="18"/>
    </row>
    <row r="367" customFormat="false" ht="15.75" hidden="false" customHeight="false" outlineLevel="0" collapsed="false">
      <c r="D367" s="25"/>
      <c r="E367" s="18"/>
      <c r="F367" s="18"/>
      <c r="G367" s="18"/>
      <c r="H367" s="18"/>
      <c r="I367" s="18"/>
      <c r="J367" s="18"/>
    </row>
    <row r="368" customFormat="false" ht="15.75" hidden="false" customHeight="false" outlineLevel="0" collapsed="false">
      <c r="D368" s="25"/>
      <c r="E368" s="18"/>
      <c r="F368" s="18"/>
      <c r="G368" s="18"/>
      <c r="H368" s="18"/>
      <c r="I368" s="18"/>
      <c r="J368" s="18"/>
    </row>
    <row r="369" customFormat="false" ht="15.75" hidden="false" customHeight="false" outlineLevel="0" collapsed="false">
      <c r="D369" s="25"/>
      <c r="E369" s="18"/>
      <c r="F369" s="18"/>
      <c r="G369" s="18"/>
      <c r="H369" s="18"/>
      <c r="I369" s="18"/>
      <c r="J369" s="18"/>
    </row>
    <row r="370" customFormat="false" ht="15.75" hidden="false" customHeight="false" outlineLevel="0" collapsed="false">
      <c r="D370" s="25"/>
      <c r="E370" s="18"/>
      <c r="F370" s="18"/>
      <c r="G370" s="18"/>
      <c r="H370" s="18"/>
      <c r="I370" s="18"/>
      <c r="J370" s="18"/>
    </row>
    <row r="371" customFormat="false" ht="15.75" hidden="false" customHeight="false" outlineLevel="0" collapsed="false">
      <c r="D371" s="25"/>
      <c r="E371" s="18"/>
      <c r="F371" s="18"/>
      <c r="G371" s="18"/>
      <c r="H371" s="18"/>
      <c r="I371" s="18"/>
      <c r="J371" s="18"/>
    </row>
    <row r="372" customFormat="false" ht="15.75" hidden="false" customHeight="false" outlineLevel="0" collapsed="false">
      <c r="D372" s="25"/>
      <c r="E372" s="18"/>
      <c r="F372" s="18"/>
      <c r="G372" s="18"/>
      <c r="H372" s="18"/>
      <c r="I372" s="18"/>
      <c r="J372" s="18"/>
    </row>
    <row r="373" customFormat="false" ht="15.75" hidden="false" customHeight="false" outlineLevel="0" collapsed="false">
      <c r="D373" s="25"/>
      <c r="E373" s="18"/>
      <c r="F373" s="18"/>
      <c r="G373" s="18"/>
      <c r="H373" s="18"/>
      <c r="I373" s="18"/>
      <c r="J373" s="18"/>
    </row>
    <row r="374" customFormat="false" ht="15.75" hidden="false" customHeight="false" outlineLevel="0" collapsed="false">
      <c r="D374" s="25"/>
      <c r="E374" s="18"/>
      <c r="F374" s="18"/>
      <c r="G374" s="18"/>
      <c r="H374" s="18"/>
      <c r="I374" s="18"/>
      <c r="J374" s="18"/>
    </row>
    <row r="375" customFormat="false" ht="15.75" hidden="false" customHeight="false" outlineLevel="0" collapsed="false">
      <c r="D375" s="25"/>
      <c r="E375" s="18"/>
      <c r="F375" s="18"/>
      <c r="G375" s="18"/>
      <c r="H375" s="18"/>
      <c r="I375" s="18"/>
      <c r="J375" s="18"/>
    </row>
    <row r="376" customFormat="false" ht="15.75" hidden="false" customHeight="false" outlineLevel="0" collapsed="false">
      <c r="D376" s="25"/>
      <c r="E376" s="18"/>
      <c r="F376" s="18"/>
      <c r="G376" s="18"/>
      <c r="H376" s="18"/>
      <c r="I376" s="18"/>
      <c r="J376" s="18"/>
    </row>
    <row r="377" customFormat="false" ht="15.75" hidden="false" customHeight="false" outlineLevel="0" collapsed="false">
      <c r="D377" s="25"/>
      <c r="E377" s="18"/>
      <c r="F377" s="18"/>
      <c r="G377" s="18"/>
      <c r="H377" s="18"/>
      <c r="I377" s="18"/>
      <c r="J377" s="18"/>
    </row>
    <row r="378" customFormat="false" ht="15.75" hidden="false" customHeight="false" outlineLevel="0" collapsed="false">
      <c r="D378" s="25"/>
      <c r="E378" s="18"/>
      <c r="F378" s="18"/>
      <c r="G378" s="18"/>
      <c r="H378" s="18"/>
      <c r="I378" s="18"/>
      <c r="J378" s="18"/>
    </row>
    <row r="379" customFormat="false" ht="15.75" hidden="false" customHeight="false" outlineLevel="0" collapsed="false">
      <c r="D379" s="25"/>
      <c r="E379" s="18"/>
      <c r="F379" s="18"/>
      <c r="G379" s="18"/>
      <c r="H379" s="18"/>
      <c r="I379" s="18"/>
      <c r="J379" s="18"/>
    </row>
    <row r="380" customFormat="false" ht="15.75" hidden="false" customHeight="false" outlineLevel="0" collapsed="false">
      <c r="D380" s="25"/>
      <c r="E380" s="18"/>
      <c r="F380" s="18"/>
      <c r="G380" s="18"/>
      <c r="H380" s="18"/>
      <c r="I380" s="18"/>
      <c r="J380" s="18"/>
    </row>
    <row r="381" customFormat="false" ht="15.75" hidden="false" customHeight="false" outlineLevel="0" collapsed="false">
      <c r="D381" s="25"/>
      <c r="E381" s="18"/>
      <c r="F381" s="18"/>
      <c r="G381" s="18"/>
      <c r="H381" s="18"/>
      <c r="I381" s="18"/>
      <c r="J381" s="18"/>
    </row>
    <row r="382" customFormat="false" ht="15.75" hidden="false" customHeight="false" outlineLevel="0" collapsed="false">
      <c r="D382" s="25"/>
      <c r="E382" s="18"/>
      <c r="F382" s="18"/>
      <c r="G382" s="18"/>
      <c r="H382" s="18"/>
      <c r="I382" s="18"/>
      <c r="J382" s="18"/>
    </row>
    <row r="383" customFormat="false" ht="15.75" hidden="false" customHeight="false" outlineLevel="0" collapsed="false">
      <c r="D383" s="25"/>
      <c r="E383" s="18"/>
      <c r="F383" s="18"/>
      <c r="G383" s="18"/>
      <c r="H383" s="18"/>
      <c r="I383" s="18"/>
      <c r="J383" s="18"/>
    </row>
    <row r="384" customFormat="false" ht="15.75" hidden="false" customHeight="false" outlineLevel="0" collapsed="false">
      <c r="D384" s="25"/>
      <c r="E384" s="18"/>
      <c r="F384" s="18"/>
      <c r="G384" s="18"/>
      <c r="H384" s="18"/>
      <c r="I384" s="18"/>
      <c r="J384" s="18"/>
    </row>
    <row r="385" customFormat="false" ht="15.75" hidden="false" customHeight="false" outlineLevel="0" collapsed="false">
      <c r="D385" s="25"/>
      <c r="E385" s="18"/>
      <c r="F385" s="18"/>
      <c r="G385" s="18"/>
      <c r="H385" s="18"/>
      <c r="I385" s="18"/>
      <c r="J385" s="18"/>
    </row>
    <row r="386" customFormat="false" ht="15.75" hidden="false" customHeight="false" outlineLevel="0" collapsed="false">
      <c r="D386" s="25"/>
      <c r="E386" s="18"/>
      <c r="F386" s="18"/>
      <c r="G386" s="18"/>
      <c r="H386" s="18"/>
      <c r="I386" s="18"/>
      <c r="J386" s="18"/>
    </row>
    <row r="387" customFormat="false" ht="15.75" hidden="false" customHeight="false" outlineLevel="0" collapsed="false">
      <c r="D387" s="25"/>
      <c r="E387" s="18"/>
      <c r="F387" s="18"/>
      <c r="G387" s="18"/>
      <c r="H387" s="18"/>
      <c r="I387" s="18"/>
      <c r="J387" s="18"/>
    </row>
    <row r="388" customFormat="false" ht="15.75" hidden="false" customHeight="false" outlineLevel="0" collapsed="false">
      <c r="D388" s="25"/>
      <c r="E388" s="18"/>
      <c r="F388" s="18"/>
      <c r="G388" s="18"/>
      <c r="H388" s="18"/>
      <c r="I388" s="18"/>
      <c r="J388" s="18"/>
    </row>
    <row r="389" customFormat="false" ht="15.75" hidden="false" customHeight="false" outlineLevel="0" collapsed="false">
      <c r="D389" s="25"/>
      <c r="E389" s="18"/>
      <c r="F389" s="18"/>
      <c r="G389" s="18"/>
      <c r="H389" s="18"/>
      <c r="I389" s="18"/>
      <c r="J389" s="18"/>
    </row>
    <row r="390" customFormat="false" ht="15.75" hidden="false" customHeight="false" outlineLevel="0" collapsed="false">
      <c r="D390" s="25"/>
      <c r="E390" s="18"/>
      <c r="F390" s="18"/>
      <c r="G390" s="18"/>
      <c r="H390" s="18"/>
      <c r="I390" s="18"/>
      <c r="J390" s="18"/>
    </row>
    <row r="391" customFormat="false" ht="15.75" hidden="false" customHeight="false" outlineLevel="0" collapsed="false">
      <c r="D391" s="25"/>
      <c r="E391" s="18"/>
      <c r="F391" s="18"/>
      <c r="G391" s="18"/>
      <c r="H391" s="18"/>
      <c r="I391" s="18"/>
      <c r="J391" s="18"/>
    </row>
    <row r="392" customFormat="false" ht="15.75" hidden="false" customHeight="false" outlineLevel="0" collapsed="false">
      <c r="D392" s="25"/>
      <c r="E392" s="18"/>
      <c r="F392" s="18"/>
      <c r="G392" s="18"/>
      <c r="H392" s="18"/>
      <c r="I392" s="18"/>
      <c r="J392" s="18"/>
    </row>
    <row r="393" customFormat="false" ht="15.75" hidden="false" customHeight="false" outlineLevel="0" collapsed="false">
      <c r="D393" s="25"/>
      <c r="E393" s="18"/>
      <c r="F393" s="18"/>
      <c r="G393" s="18"/>
      <c r="H393" s="18"/>
      <c r="I393" s="18"/>
      <c r="J393" s="18"/>
    </row>
    <row r="394" customFormat="false" ht="15.75" hidden="false" customHeight="false" outlineLevel="0" collapsed="false">
      <c r="D394" s="25"/>
      <c r="E394" s="18"/>
      <c r="F394" s="18"/>
      <c r="G394" s="18"/>
      <c r="H394" s="18"/>
      <c r="I394" s="18"/>
      <c r="J394" s="18"/>
    </row>
    <row r="395" customFormat="false" ht="15.75" hidden="false" customHeight="false" outlineLevel="0" collapsed="false">
      <c r="D395" s="25"/>
      <c r="E395" s="18"/>
      <c r="F395" s="18"/>
      <c r="G395" s="18"/>
      <c r="H395" s="18"/>
      <c r="I395" s="18"/>
      <c r="J395" s="18"/>
    </row>
    <row r="396" customFormat="false" ht="15.75" hidden="false" customHeight="false" outlineLevel="0" collapsed="false">
      <c r="D396" s="25"/>
      <c r="E396" s="18"/>
      <c r="F396" s="18"/>
      <c r="G396" s="18"/>
      <c r="H396" s="18"/>
      <c r="I396" s="18"/>
      <c r="J396" s="18"/>
    </row>
    <row r="397" customFormat="false" ht="15.75" hidden="false" customHeight="false" outlineLevel="0" collapsed="false">
      <c r="D397" s="25"/>
      <c r="E397" s="18"/>
      <c r="F397" s="18"/>
      <c r="G397" s="18"/>
      <c r="H397" s="18"/>
      <c r="I397" s="18"/>
      <c r="J397" s="18"/>
    </row>
    <row r="398" customFormat="false" ht="15.75" hidden="false" customHeight="false" outlineLevel="0" collapsed="false">
      <c r="D398" s="25"/>
      <c r="E398" s="18"/>
      <c r="F398" s="18"/>
      <c r="G398" s="18"/>
      <c r="H398" s="18"/>
      <c r="I398" s="18"/>
      <c r="J398" s="18"/>
    </row>
    <row r="399" customFormat="false" ht="15.75" hidden="false" customHeight="false" outlineLevel="0" collapsed="false">
      <c r="D399" s="25"/>
      <c r="E399" s="18"/>
      <c r="F399" s="18"/>
      <c r="G399" s="18"/>
      <c r="H399" s="18"/>
      <c r="I399" s="18"/>
      <c r="J399" s="18"/>
    </row>
    <row r="400" customFormat="false" ht="15.75" hidden="false" customHeight="false" outlineLevel="0" collapsed="false">
      <c r="D400" s="25"/>
      <c r="E400" s="18"/>
      <c r="F400" s="18"/>
      <c r="G400" s="18"/>
      <c r="H400" s="18"/>
      <c r="I400" s="18"/>
      <c r="J400" s="18"/>
    </row>
    <row r="401" customFormat="false" ht="15.75" hidden="false" customHeight="false" outlineLevel="0" collapsed="false">
      <c r="D401" s="25"/>
      <c r="E401" s="18"/>
      <c r="F401" s="18"/>
      <c r="G401" s="18"/>
      <c r="H401" s="18"/>
      <c r="I401" s="18"/>
      <c r="J401" s="18"/>
    </row>
    <row r="402" customFormat="false" ht="15.75" hidden="false" customHeight="false" outlineLevel="0" collapsed="false">
      <c r="D402" s="25"/>
      <c r="E402" s="18"/>
      <c r="F402" s="18"/>
      <c r="G402" s="18"/>
      <c r="H402" s="18"/>
      <c r="I402" s="18"/>
      <c r="J402" s="18"/>
    </row>
    <row r="403" customFormat="false" ht="15.75" hidden="false" customHeight="false" outlineLevel="0" collapsed="false">
      <c r="D403" s="25"/>
      <c r="E403" s="18"/>
      <c r="F403" s="18"/>
      <c r="G403" s="18"/>
      <c r="H403" s="18"/>
      <c r="I403" s="18"/>
      <c r="J403" s="18"/>
    </row>
    <row r="404" customFormat="false" ht="15.75" hidden="false" customHeight="false" outlineLevel="0" collapsed="false">
      <c r="D404" s="25"/>
      <c r="E404" s="18"/>
      <c r="F404" s="18"/>
      <c r="G404" s="18"/>
      <c r="H404" s="18"/>
      <c r="I404" s="18"/>
      <c r="J404" s="18"/>
    </row>
    <row r="405" customFormat="false" ht="15.75" hidden="false" customHeight="false" outlineLevel="0" collapsed="false">
      <c r="D405" s="25"/>
      <c r="E405" s="18"/>
      <c r="F405" s="18"/>
      <c r="G405" s="18"/>
      <c r="H405" s="18"/>
      <c r="I405" s="18"/>
      <c r="J405" s="18"/>
    </row>
    <row r="406" customFormat="false" ht="15.75" hidden="false" customHeight="false" outlineLevel="0" collapsed="false">
      <c r="D406" s="25"/>
      <c r="E406" s="18"/>
      <c r="F406" s="18"/>
      <c r="G406" s="18"/>
      <c r="H406" s="18"/>
      <c r="I406" s="18"/>
      <c r="J406" s="18"/>
    </row>
    <row r="407" customFormat="false" ht="15.75" hidden="false" customHeight="false" outlineLevel="0" collapsed="false">
      <c r="D407" s="25"/>
      <c r="E407" s="18"/>
      <c r="F407" s="18"/>
      <c r="G407" s="18"/>
      <c r="H407" s="18"/>
      <c r="I407" s="18"/>
      <c r="J407" s="18"/>
    </row>
    <row r="408" customFormat="false" ht="15.75" hidden="false" customHeight="false" outlineLevel="0" collapsed="false">
      <c r="D408" s="25"/>
      <c r="E408" s="18"/>
      <c r="F408" s="18"/>
      <c r="G408" s="18"/>
      <c r="H408" s="18"/>
      <c r="I408" s="18"/>
      <c r="J408" s="18"/>
    </row>
    <row r="409" customFormat="false" ht="15.75" hidden="false" customHeight="false" outlineLevel="0" collapsed="false">
      <c r="D409" s="25"/>
      <c r="E409" s="18"/>
      <c r="F409" s="18"/>
      <c r="G409" s="18"/>
      <c r="H409" s="18"/>
      <c r="I409" s="18"/>
      <c r="J409" s="18"/>
    </row>
    <row r="410" customFormat="false" ht="15.75" hidden="false" customHeight="false" outlineLevel="0" collapsed="false">
      <c r="D410" s="25"/>
      <c r="E410" s="18"/>
      <c r="F410" s="18"/>
      <c r="G410" s="18"/>
      <c r="H410" s="18"/>
      <c r="I410" s="18"/>
      <c r="J410" s="18"/>
    </row>
    <row r="411" customFormat="false" ht="15.75" hidden="false" customHeight="false" outlineLevel="0" collapsed="false">
      <c r="D411" s="25"/>
      <c r="E411" s="18"/>
      <c r="F411" s="18"/>
      <c r="G411" s="18"/>
      <c r="H411" s="18"/>
      <c r="I411" s="18"/>
      <c r="J411" s="18"/>
    </row>
    <row r="412" customFormat="false" ht="15.75" hidden="false" customHeight="false" outlineLevel="0" collapsed="false">
      <c r="D412" s="25"/>
      <c r="E412" s="18"/>
      <c r="F412" s="18"/>
      <c r="G412" s="18"/>
      <c r="H412" s="18"/>
      <c r="I412" s="18"/>
      <c r="J412" s="18"/>
    </row>
    <row r="413" customFormat="false" ht="15.75" hidden="false" customHeight="false" outlineLevel="0" collapsed="false">
      <c r="D413" s="25"/>
      <c r="E413" s="18"/>
      <c r="F413" s="18"/>
      <c r="G413" s="18"/>
      <c r="H413" s="18"/>
      <c r="I413" s="18"/>
      <c r="J413" s="18"/>
    </row>
    <row r="414" customFormat="false" ht="15.75" hidden="false" customHeight="false" outlineLevel="0" collapsed="false">
      <c r="D414" s="25"/>
      <c r="E414" s="18"/>
      <c r="F414" s="18"/>
      <c r="G414" s="18"/>
      <c r="H414" s="18"/>
      <c r="I414" s="18"/>
      <c r="J414" s="18"/>
    </row>
    <row r="415" customFormat="false" ht="15.75" hidden="false" customHeight="false" outlineLevel="0" collapsed="false">
      <c r="D415" s="25"/>
      <c r="E415" s="18"/>
      <c r="F415" s="18"/>
      <c r="G415" s="18"/>
      <c r="H415" s="18"/>
      <c r="I415" s="18"/>
      <c r="J415" s="18"/>
    </row>
    <row r="416" customFormat="false" ht="15.75" hidden="false" customHeight="false" outlineLevel="0" collapsed="false">
      <c r="D416" s="25"/>
      <c r="E416" s="18"/>
      <c r="F416" s="18"/>
      <c r="G416" s="18"/>
      <c r="H416" s="18"/>
      <c r="I416" s="18"/>
      <c r="J416" s="18"/>
    </row>
    <row r="417" customFormat="false" ht="15.75" hidden="false" customHeight="false" outlineLevel="0" collapsed="false">
      <c r="D417" s="25"/>
      <c r="E417" s="18"/>
      <c r="F417" s="18"/>
      <c r="G417" s="18"/>
      <c r="H417" s="18"/>
      <c r="I417" s="18"/>
      <c r="J417" s="18"/>
    </row>
    <row r="418" customFormat="false" ht="15.75" hidden="false" customHeight="false" outlineLevel="0" collapsed="false">
      <c r="D418" s="25"/>
      <c r="E418" s="18"/>
      <c r="F418" s="18"/>
      <c r="G418" s="18"/>
      <c r="H418" s="18"/>
      <c r="I418" s="18"/>
      <c r="J418" s="18"/>
    </row>
    <row r="419" customFormat="false" ht="15.75" hidden="false" customHeight="false" outlineLevel="0" collapsed="false">
      <c r="D419" s="25"/>
      <c r="E419" s="18"/>
      <c r="F419" s="18"/>
      <c r="G419" s="18"/>
      <c r="H419" s="18"/>
      <c r="I419" s="18"/>
      <c r="J419" s="18"/>
    </row>
    <row r="420" customFormat="false" ht="15.75" hidden="false" customHeight="false" outlineLevel="0" collapsed="false">
      <c r="D420" s="25"/>
      <c r="E420" s="18"/>
      <c r="F420" s="18"/>
      <c r="G420" s="18"/>
      <c r="H420" s="18"/>
      <c r="I420" s="18"/>
      <c r="J420" s="18"/>
    </row>
    <row r="421" customFormat="false" ht="15.75" hidden="false" customHeight="false" outlineLevel="0" collapsed="false">
      <c r="D421" s="25"/>
      <c r="E421" s="18"/>
      <c r="F421" s="18"/>
      <c r="G421" s="18"/>
      <c r="H421" s="18"/>
      <c r="I421" s="18"/>
      <c r="J421" s="18"/>
    </row>
    <row r="422" customFormat="false" ht="15.75" hidden="false" customHeight="false" outlineLevel="0" collapsed="false">
      <c r="D422" s="25"/>
      <c r="E422" s="18"/>
      <c r="F422" s="18"/>
      <c r="G422" s="18"/>
      <c r="H422" s="18"/>
      <c r="I422" s="18"/>
      <c r="J422" s="18"/>
    </row>
    <row r="423" customFormat="false" ht="15.75" hidden="false" customHeight="false" outlineLevel="0" collapsed="false">
      <c r="D423" s="25"/>
      <c r="E423" s="18"/>
      <c r="F423" s="18"/>
      <c r="G423" s="18"/>
      <c r="H423" s="18"/>
      <c r="I423" s="18"/>
      <c r="J423" s="18"/>
    </row>
    <row r="424" customFormat="false" ht="15.75" hidden="false" customHeight="false" outlineLevel="0" collapsed="false">
      <c r="D424" s="25"/>
      <c r="E424" s="18"/>
      <c r="F424" s="18"/>
      <c r="G424" s="18"/>
      <c r="H424" s="18"/>
      <c r="I424" s="18"/>
      <c r="J424" s="18"/>
    </row>
    <row r="425" customFormat="false" ht="15.75" hidden="false" customHeight="false" outlineLevel="0" collapsed="false">
      <c r="D425" s="25"/>
      <c r="E425" s="18"/>
      <c r="F425" s="18"/>
      <c r="G425" s="18"/>
      <c r="H425" s="18"/>
      <c r="I425" s="18"/>
      <c r="J425" s="18"/>
    </row>
    <row r="426" customFormat="false" ht="15.75" hidden="false" customHeight="false" outlineLevel="0" collapsed="false">
      <c r="D426" s="25"/>
      <c r="E426" s="18"/>
      <c r="F426" s="18"/>
      <c r="G426" s="18"/>
      <c r="H426" s="18"/>
      <c r="I426" s="18"/>
      <c r="J426" s="18"/>
    </row>
    <row r="427" customFormat="false" ht="15.75" hidden="false" customHeight="false" outlineLevel="0" collapsed="false">
      <c r="D427" s="25"/>
      <c r="E427" s="18"/>
      <c r="F427" s="18"/>
      <c r="G427" s="18"/>
      <c r="H427" s="18"/>
      <c r="I427" s="18"/>
      <c r="J427" s="18"/>
    </row>
    <row r="428" customFormat="false" ht="15.75" hidden="false" customHeight="false" outlineLevel="0" collapsed="false">
      <c r="D428" s="25"/>
      <c r="E428" s="18"/>
      <c r="F428" s="18"/>
      <c r="G428" s="18"/>
      <c r="H428" s="18"/>
      <c r="I428" s="18"/>
      <c r="J428" s="18"/>
    </row>
    <row r="429" customFormat="false" ht="15.75" hidden="false" customHeight="false" outlineLevel="0" collapsed="false">
      <c r="D429" s="25"/>
      <c r="E429" s="18"/>
      <c r="F429" s="18"/>
      <c r="G429" s="18"/>
      <c r="H429" s="18"/>
      <c r="I429" s="18"/>
      <c r="J429" s="18"/>
    </row>
    <row r="430" customFormat="false" ht="15.75" hidden="false" customHeight="false" outlineLevel="0" collapsed="false">
      <c r="D430" s="25"/>
      <c r="E430" s="18"/>
      <c r="F430" s="18"/>
      <c r="G430" s="18"/>
      <c r="H430" s="18"/>
      <c r="I430" s="18"/>
      <c r="J430" s="18"/>
    </row>
    <row r="431" customFormat="false" ht="15.75" hidden="false" customHeight="false" outlineLevel="0" collapsed="false">
      <c r="D431" s="25"/>
      <c r="E431" s="18"/>
      <c r="F431" s="18"/>
      <c r="G431" s="18"/>
      <c r="H431" s="18"/>
      <c r="I431" s="18"/>
      <c r="J431" s="18"/>
    </row>
    <row r="432" customFormat="false" ht="15.75" hidden="false" customHeight="false" outlineLevel="0" collapsed="false">
      <c r="D432" s="25"/>
      <c r="E432" s="18"/>
      <c r="F432" s="18"/>
      <c r="G432" s="18"/>
      <c r="H432" s="18"/>
      <c r="I432" s="18"/>
      <c r="J432" s="18"/>
    </row>
    <row r="433" customFormat="false" ht="15.75" hidden="false" customHeight="false" outlineLevel="0" collapsed="false">
      <c r="D433" s="25"/>
      <c r="E433" s="18"/>
      <c r="F433" s="18"/>
      <c r="G433" s="18"/>
      <c r="H433" s="18"/>
      <c r="I433" s="18"/>
      <c r="J433" s="18"/>
    </row>
    <row r="434" customFormat="false" ht="15.75" hidden="false" customHeight="false" outlineLevel="0" collapsed="false">
      <c r="D434" s="25"/>
      <c r="E434" s="18"/>
      <c r="F434" s="18"/>
      <c r="G434" s="18"/>
      <c r="H434" s="18"/>
      <c r="I434" s="18"/>
      <c r="J434" s="18"/>
    </row>
    <row r="435" customFormat="false" ht="15.75" hidden="false" customHeight="false" outlineLevel="0" collapsed="false">
      <c r="D435" s="25"/>
      <c r="E435" s="18"/>
      <c r="F435" s="18"/>
      <c r="G435" s="18"/>
      <c r="H435" s="18"/>
      <c r="I435" s="18"/>
      <c r="J435" s="18"/>
    </row>
    <row r="436" customFormat="false" ht="15.75" hidden="false" customHeight="false" outlineLevel="0" collapsed="false">
      <c r="D436" s="25"/>
      <c r="E436" s="18"/>
      <c r="F436" s="18"/>
      <c r="G436" s="18"/>
      <c r="H436" s="18"/>
      <c r="I436" s="18"/>
      <c r="J436" s="18"/>
    </row>
    <row r="437" customFormat="false" ht="15.75" hidden="false" customHeight="false" outlineLevel="0" collapsed="false">
      <c r="D437" s="25"/>
      <c r="E437" s="18"/>
      <c r="F437" s="18"/>
      <c r="G437" s="18"/>
      <c r="H437" s="18"/>
      <c r="I437" s="18"/>
      <c r="J437" s="18"/>
    </row>
    <row r="438" customFormat="false" ht="15.75" hidden="false" customHeight="false" outlineLevel="0" collapsed="false">
      <c r="D438" s="25"/>
      <c r="E438" s="18"/>
      <c r="F438" s="18"/>
      <c r="G438" s="18"/>
      <c r="H438" s="18"/>
      <c r="I438" s="18"/>
      <c r="J438" s="18"/>
    </row>
    <row r="439" customFormat="false" ht="15.75" hidden="false" customHeight="false" outlineLevel="0" collapsed="false">
      <c r="D439" s="25"/>
      <c r="E439" s="18"/>
      <c r="F439" s="18"/>
      <c r="G439" s="18"/>
      <c r="H439" s="18"/>
      <c r="I439" s="18"/>
      <c r="J439" s="18"/>
    </row>
    <row r="440" customFormat="false" ht="15.75" hidden="false" customHeight="false" outlineLevel="0" collapsed="false">
      <c r="D440" s="25"/>
      <c r="E440" s="18"/>
      <c r="F440" s="18"/>
      <c r="G440" s="18"/>
      <c r="H440" s="18"/>
      <c r="I440" s="18"/>
      <c r="J440" s="18"/>
    </row>
    <row r="441" customFormat="false" ht="15.75" hidden="false" customHeight="false" outlineLevel="0" collapsed="false">
      <c r="D441" s="25"/>
      <c r="E441" s="18"/>
      <c r="F441" s="18"/>
      <c r="G441" s="18"/>
      <c r="H441" s="18"/>
      <c r="I441" s="18"/>
      <c r="J441" s="18"/>
    </row>
    <row r="442" customFormat="false" ht="15.75" hidden="false" customHeight="false" outlineLevel="0" collapsed="false">
      <c r="D442" s="25"/>
      <c r="E442" s="18"/>
      <c r="F442" s="18"/>
      <c r="G442" s="18"/>
      <c r="H442" s="18"/>
      <c r="I442" s="18"/>
      <c r="J442" s="18"/>
    </row>
    <row r="443" customFormat="false" ht="15.75" hidden="false" customHeight="false" outlineLevel="0" collapsed="false">
      <c r="D443" s="25"/>
      <c r="E443" s="18"/>
      <c r="F443" s="18"/>
      <c r="G443" s="18"/>
      <c r="H443" s="18"/>
      <c r="I443" s="18"/>
      <c r="J443" s="18"/>
    </row>
    <row r="444" customFormat="false" ht="15.75" hidden="false" customHeight="false" outlineLevel="0" collapsed="false">
      <c r="D444" s="25"/>
      <c r="E444" s="18"/>
      <c r="F444" s="18"/>
      <c r="G444" s="18"/>
      <c r="H444" s="18"/>
      <c r="I444" s="18"/>
      <c r="J444" s="18"/>
    </row>
    <row r="445" customFormat="false" ht="15.75" hidden="false" customHeight="false" outlineLevel="0" collapsed="false">
      <c r="D445" s="25"/>
      <c r="E445" s="18"/>
      <c r="F445" s="18"/>
      <c r="G445" s="18"/>
      <c r="H445" s="18"/>
      <c r="I445" s="18"/>
      <c r="J445" s="18"/>
    </row>
    <row r="446" customFormat="false" ht="15.75" hidden="false" customHeight="false" outlineLevel="0" collapsed="false">
      <c r="D446" s="25"/>
      <c r="E446" s="18"/>
      <c r="F446" s="18"/>
      <c r="G446" s="18"/>
      <c r="H446" s="18"/>
      <c r="I446" s="18"/>
      <c r="J446" s="18"/>
    </row>
    <row r="447" customFormat="false" ht="15.75" hidden="false" customHeight="false" outlineLevel="0" collapsed="false">
      <c r="D447" s="25"/>
      <c r="E447" s="18"/>
      <c r="F447" s="18"/>
      <c r="G447" s="18"/>
      <c r="H447" s="18"/>
      <c r="I447" s="18"/>
      <c r="J447" s="18"/>
    </row>
    <row r="448" customFormat="false" ht="15.75" hidden="false" customHeight="false" outlineLevel="0" collapsed="false">
      <c r="D448" s="25"/>
      <c r="E448" s="18"/>
      <c r="F448" s="18"/>
      <c r="G448" s="18"/>
      <c r="H448" s="18"/>
      <c r="I448" s="18"/>
      <c r="J448" s="18"/>
    </row>
    <row r="449" customFormat="false" ht="15.75" hidden="false" customHeight="false" outlineLevel="0" collapsed="false">
      <c r="D449" s="25"/>
      <c r="E449" s="18"/>
      <c r="F449" s="18"/>
      <c r="G449" s="18"/>
      <c r="H449" s="18"/>
      <c r="I449" s="18"/>
      <c r="J449" s="18"/>
    </row>
    <row r="450" customFormat="false" ht="15.75" hidden="false" customHeight="false" outlineLevel="0" collapsed="false">
      <c r="D450" s="25"/>
      <c r="E450" s="18"/>
      <c r="F450" s="18"/>
      <c r="G450" s="18"/>
      <c r="H450" s="18"/>
      <c r="I450" s="18"/>
      <c r="J450" s="18"/>
    </row>
    <row r="451" customFormat="false" ht="15.75" hidden="false" customHeight="false" outlineLevel="0" collapsed="false">
      <c r="D451" s="25"/>
      <c r="E451" s="18"/>
      <c r="F451" s="18"/>
      <c r="G451" s="18"/>
      <c r="H451" s="18"/>
      <c r="I451" s="18"/>
      <c r="J451" s="18"/>
    </row>
    <row r="452" customFormat="false" ht="15.75" hidden="false" customHeight="false" outlineLevel="0" collapsed="false">
      <c r="D452" s="25"/>
      <c r="E452" s="18"/>
      <c r="F452" s="18"/>
      <c r="G452" s="18"/>
      <c r="H452" s="18"/>
      <c r="I452" s="18"/>
      <c r="J452" s="18"/>
    </row>
    <row r="453" customFormat="false" ht="15.75" hidden="false" customHeight="false" outlineLevel="0" collapsed="false">
      <c r="D453" s="25"/>
      <c r="E453" s="18"/>
      <c r="F453" s="18"/>
      <c r="G453" s="18"/>
      <c r="H453" s="18"/>
      <c r="I453" s="18"/>
      <c r="J453" s="18"/>
    </row>
    <row r="454" customFormat="false" ht="15.75" hidden="false" customHeight="false" outlineLevel="0" collapsed="false">
      <c r="D454" s="25"/>
      <c r="E454" s="18"/>
      <c r="F454" s="18"/>
      <c r="G454" s="18"/>
      <c r="H454" s="18"/>
      <c r="I454" s="18"/>
      <c r="J454" s="18"/>
    </row>
    <row r="455" customFormat="false" ht="15.75" hidden="false" customHeight="false" outlineLevel="0" collapsed="false">
      <c r="D455" s="25"/>
      <c r="E455" s="18"/>
      <c r="F455" s="18"/>
      <c r="G455" s="18"/>
      <c r="H455" s="18"/>
      <c r="I455" s="18"/>
      <c r="J455" s="18"/>
    </row>
    <row r="456" customFormat="false" ht="15.75" hidden="false" customHeight="false" outlineLevel="0" collapsed="false">
      <c r="D456" s="25"/>
      <c r="E456" s="18"/>
      <c r="F456" s="18"/>
      <c r="G456" s="18"/>
      <c r="H456" s="18"/>
      <c r="I456" s="18"/>
      <c r="J456" s="18"/>
    </row>
    <row r="457" customFormat="false" ht="15.75" hidden="false" customHeight="false" outlineLevel="0" collapsed="false">
      <c r="D457" s="25"/>
      <c r="E457" s="18"/>
      <c r="F457" s="18"/>
      <c r="G457" s="18"/>
      <c r="H457" s="18"/>
      <c r="I457" s="18"/>
      <c r="J457" s="18"/>
    </row>
    <row r="458" customFormat="false" ht="15.75" hidden="false" customHeight="false" outlineLevel="0" collapsed="false">
      <c r="D458" s="25"/>
      <c r="E458" s="18"/>
      <c r="F458" s="18"/>
      <c r="G458" s="18"/>
      <c r="H458" s="18"/>
      <c r="I458" s="18"/>
      <c r="J458" s="18"/>
    </row>
    <row r="459" customFormat="false" ht="15.75" hidden="false" customHeight="false" outlineLevel="0" collapsed="false">
      <c r="D459" s="25"/>
      <c r="E459" s="18"/>
      <c r="F459" s="18"/>
      <c r="G459" s="18"/>
      <c r="H459" s="18"/>
      <c r="I459" s="18"/>
      <c r="J459" s="18"/>
    </row>
    <row r="460" customFormat="false" ht="15.75" hidden="false" customHeight="false" outlineLevel="0" collapsed="false">
      <c r="D460" s="25"/>
      <c r="E460" s="18"/>
      <c r="F460" s="18"/>
      <c r="G460" s="18"/>
      <c r="H460" s="18"/>
      <c r="I460" s="18"/>
      <c r="J460" s="18"/>
    </row>
    <row r="461" customFormat="false" ht="15.75" hidden="false" customHeight="false" outlineLevel="0" collapsed="false">
      <c r="D461" s="25"/>
      <c r="E461" s="18"/>
      <c r="F461" s="18"/>
      <c r="G461" s="18"/>
      <c r="H461" s="18"/>
      <c r="I461" s="18"/>
      <c r="J461" s="18"/>
    </row>
    <row r="462" customFormat="false" ht="15.75" hidden="false" customHeight="false" outlineLevel="0" collapsed="false">
      <c r="D462" s="25"/>
      <c r="E462" s="18"/>
      <c r="F462" s="18"/>
      <c r="G462" s="18"/>
      <c r="H462" s="18"/>
      <c r="I462" s="18"/>
      <c r="J462" s="18"/>
    </row>
    <row r="463" customFormat="false" ht="15.75" hidden="false" customHeight="false" outlineLevel="0" collapsed="false">
      <c r="D463" s="25"/>
      <c r="E463" s="18"/>
      <c r="F463" s="18"/>
      <c r="G463" s="18"/>
      <c r="H463" s="18"/>
      <c r="I463" s="18"/>
      <c r="J463" s="18"/>
    </row>
    <row r="464" customFormat="false" ht="15.75" hidden="false" customHeight="false" outlineLevel="0" collapsed="false">
      <c r="D464" s="25"/>
      <c r="E464" s="18"/>
      <c r="F464" s="18"/>
      <c r="G464" s="18"/>
      <c r="H464" s="18"/>
      <c r="I464" s="18"/>
      <c r="J464" s="18"/>
    </row>
    <row r="465" customFormat="false" ht="15.75" hidden="false" customHeight="false" outlineLevel="0" collapsed="false">
      <c r="D465" s="25"/>
      <c r="E465" s="18"/>
      <c r="F465" s="18"/>
      <c r="G465" s="18"/>
      <c r="H465" s="18"/>
      <c r="I465" s="18"/>
      <c r="J465" s="18"/>
    </row>
    <row r="466" customFormat="false" ht="15.75" hidden="false" customHeight="false" outlineLevel="0" collapsed="false">
      <c r="D466" s="25"/>
      <c r="E466" s="18"/>
      <c r="F466" s="18"/>
      <c r="G466" s="18"/>
      <c r="H466" s="18"/>
      <c r="I466" s="18"/>
      <c r="J466" s="18"/>
    </row>
    <row r="467" customFormat="false" ht="15.75" hidden="false" customHeight="false" outlineLevel="0" collapsed="false">
      <c r="D467" s="25"/>
      <c r="E467" s="18"/>
      <c r="F467" s="18"/>
      <c r="G467" s="18"/>
      <c r="H467" s="18"/>
      <c r="I467" s="18"/>
      <c r="J467" s="18"/>
    </row>
    <row r="468" customFormat="false" ht="15.75" hidden="false" customHeight="false" outlineLevel="0" collapsed="false">
      <c r="D468" s="25"/>
      <c r="E468" s="18"/>
      <c r="F468" s="18"/>
      <c r="G468" s="18"/>
      <c r="H468" s="18"/>
      <c r="I468" s="18"/>
      <c r="J468" s="18"/>
    </row>
    <row r="469" customFormat="false" ht="15.75" hidden="false" customHeight="false" outlineLevel="0" collapsed="false">
      <c r="D469" s="25"/>
      <c r="E469" s="18"/>
      <c r="F469" s="18"/>
      <c r="G469" s="18"/>
      <c r="H469" s="18"/>
      <c r="I469" s="18"/>
      <c r="J469" s="18"/>
    </row>
    <row r="470" customFormat="false" ht="15.75" hidden="false" customHeight="false" outlineLevel="0" collapsed="false">
      <c r="D470" s="25"/>
      <c r="E470" s="18"/>
      <c r="F470" s="18"/>
      <c r="G470" s="18"/>
      <c r="H470" s="18"/>
      <c r="I470" s="18"/>
      <c r="J470" s="18"/>
    </row>
    <row r="471" customFormat="false" ht="15.75" hidden="false" customHeight="false" outlineLevel="0" collapsed="false">
      <c r="D471" s="25"/>
      <c r="E471" s="18"/>
      <c r="F471" s="18"/>
      <c r="G471" s="18"/>
      <c r="H471" s="18"/>
      <c r="I471" s="18"/>
      <c r="J471" s="18"/>
    </row>
    <row r="472" customFormat="false" ht="15.75" hidden="false" customHeight="false" outlineLevel="0" collapsed="false">
      <c r="D472" s="25"/>
      <c r="E472" s="18"/>
      <c r="F472" s="18"/>
      <c r="G472" s="18"/>
      <c r="H472" s="18"/>
      <c r="I472" s="18"/>
      <c r="J472" s="18"/>
    </row>
    <row r="473" customFormat="false" ht="15.75" hidden="false" customHeight="false" outlineLevel="0" collapsed="false">
      <c r="D473" s="25"/>
      <c r="E473" s="18"/>
      <c r="F473" s="18"/>
      <c r="G473" s="18"/>
      <c r="H473" s="18"/>
      <c r="I473" s="18"/>
      <c r="J473" s="18"/>
    </row>
    <row r="474" customFormat="false" ht="15.75" hidden="false" customHeight="false" outlineLevel="0" collapsed="false">
      <c r="D474" s="25"/>
      <c r="E474" s="18"/>
      <c r="F474" s="18"/>
      <c r="G474" s="18"/>
      <c r="H474" s="18"/>
      <c r="I474" s="18"/>
      <c r="J474" s="18"/>
    </row>
    <row r="475" customFormat="false" ht="15.75" hidden="false" customHeight="false" outlineLevel="0" collapsed="false">
      <c r="D475" s="25"/>
      <c r="E475" s="18"/>
      <c r="F475" s="18"/>
      <c r="G475" s="18"/>
      <c r="H475" s="18"/>
      <c r="I475" s="18"/>
      <c r="J475" s="18"/>
    </row>
    <row r="476" customFormat="false" ht="15.75" hidden="false" customHeight="false" outlineLevel="0" collapsed="false">
      <c r="D476" s="25"/>
      <c r="E476" s="18"/>
      <c r="F476" s="18"/>
      <c r="G476" s="18"/>
      <c r="H476" s="18"/>
      <c r="I476" s="18"/>
      <c r="J476" s="18"/>
    </row>
    <row r="477" customFormat="false" ht="15.75" hidden="false" customHeight="false" outlineLevel="0" collapsed="false">
      <c r="D477" s="25"/>
      <c r="E477" s="18"/>
      <c r="F477" s="18"/>
      <c r="G477" s="18"/>
      <c r="H477" s="18"/>
      <c r="I477" s="18"/>
      <c r="J477" s="18"/>
    </row>
    <row r="478" customFormat="false" ht="15.75" hidden="false" customHeight="false" outlineLevel="0" collapsed="false">
      <c r="D478" s="25"/>
      <c r="E478" s="18"/>
      <c r="F478" s="18"/>
      <c r="G478" s="18"/>
      <c r="H478" s="18"/>
      <c r="I478" s="18"/>
      <c r="J478" s="18"/>
    </row>
    <row r="479" customFormat="false" ht="15.75" hidden="false" customHeight="false" outlineLevel="0" collapsed="false">
      <c r="D479" s="25"/>
      <c r="E479" s="18"/>
      <c r="F479" s="18"/>
      <c r="G479" s="18"/>
      <c r="H479" s="18"/>
      <c r="I479" s="18"/>
      <c r="J479" s="18"/>
    </row>
    <row r="480" customFormat="false" ht="15.75" hidden="false" customHeight="false" outlineLevel="0" collapsed="false">
      <c r="D480" s="25"/>
      <c r="E480" s="18"/>
      <c r="F480" s="18"/>
      <c r="G480" s="18"/>
      <c r="H480" s="18"/>
      <c r="I480" s="18"/>
      <c r="J480" s="18"/>
    </row>
    <row r="481" customFormat="false" ht="15.75" hidden="false" customHeight="false" outlineLevel="0" collapsed="false">
      <c r="D481" s="25"/>
      <c r="E481" s="18"/>
      <c r="F481" s="18"/>
      <c r="G481" s="18"/>
      <c r="H481" s="18"/>
      <c r="I481" s="18"/>
      <c r="J481" s="18"/>
    </row>
    <row r="482" customFormat="false" ht="15.75" hidden="false" customHeight="false" outlineLevel="0" collapsed="false">
      <c r="D482" s="25"/>
      <c r="E482" s="18"/>
      <c r="F482" s="18"/>
      <c r="G482" s="18"/>
      <c r="H482" s="18"/>
      <c r="I482" s="18"/>
      <c r="J482" s="18"/>
    </row>
    <row r="483" customFormat="false" ht="15.75" hidden="false" customHeight="false" outlineLevel="0" collapsed="false">
      <c r="D483" s="25"/>
      <c r="E483" s="18"/>
      <c r="F483" s="18"/>
      <c r="G483" s="18"/>
      <c r="H483" s="18"/>
      <c r="I483" s="18"/>
      <c r="J483" s="18"/>
    </row>
    <row r="484" customFormat="false" ht="15.75" hidden="false" customHeight="false" outlineLevel="0" collapsed="false">
      <c r="D484" s="25"/>
      <c r="E484" s="18"/>
      <c r="F484" s="18"/>
      <c r="G484" s="18"/>
      <c r="H484" s="18"/>
      <c r="I484" s="18"/>
      <c r="J484" s="18"/>
    </row>
    <row r="485" customFormat="false" ht="15.75" hidden="false" customHeight="false" outlineLevel="0" collapsed="false">
      <c r="D485" s="25"/>
      <c r="E485" s="18"/>
      <c r="F485" s="18"/>
      <c r="G485" s="18"/>
      <c r="H485" s="18"/>
      <c r="I485" s="18"/>
      <c r="J485" s="18"/>
    </row>
    <row r="486" customFormat="false" ht="15.75" hidden="false" customHeight="false" outlineLevel="0" collapsed="false">
      <c r="D486" s="25"/>
      <c r="E486" s="18"/>
      <c r="F486" s="18"/>
      <c r="G486" s="18"/>
      <c r="H486" s="18"/>
      <c r="I486" s="18"/>
      <c r="J486" s="18"/>
    </row>
    <row r="487" customFormat="false" ht="15.75" hidden="false" customHeight="false" outlineLevel="0" collapsed="false">
      <c r="D487" s="25"/>
      <c r="E487" s="18"/>
      <c r="F487" s="18"/>
      <c r="G487" s="18"/>
      <c r="H487" s="18"/>
      <c r="I487" s="18"/>
      <c r="J487" s="18"/>
    </row>
    <row r="488" customFormat="false" ht="15.75" hidden="false" customHeight="false" outlineLevel="0" collapsed="false">
      <c r="D488" s="25"/>
      <c r="E488" s="18"/>
      <c r="F488" s="18"/>
      <c r="G488" s="18"/>
      <c r="H488" s="18"/>
      <c r="I488" s="18"/>
      <c r="J488" s="18"/>
    </row>
    <row r="489" customFormat="false" ht="15.75" hidden="false" customHeight="false" outlineLevel="0" collapsed="false">
      <c r="D489" s="25"/>
      <c r="E489" s="18"/>
      <c r="F489" s="18"/>
      <c r="G489" s="18"/>
      <c r="H489" s="18"/>
      <c r="I489" s="18"/>
      <c r="J489" s="18"/>
    </row>
    <row r="490" customFormat="false" ht="15.75" hidden="false" customHeight="false" outlineLevel="0" collapsed="false">
      <c r="D490" s="25"/>
      <c r="E490" s="18"/>
      <c r="F490" s="18"/>
      <c r="G490" s="18"/>
      <c r="H490" s="18"/>
      <c r="I490" s="18"/>
      <c r="J490" s="18"/>
    </row>
    <row r="491" customFormat="false" ht="15.75" hidden="false" customHeight="false" outlineLevel="0" collapsed="false">
      <c r="D491" s="25"/>
      <c r="E491" s="18"/>
      <c r="F491" s="18"/>
      <c r="G491" s="18"/>
      <c r="H491" s="18"/>
      <c r="I491" s="18"/>
      <c r="J491" s="18"/>
    </row>
    <row r="492" customFormat="false" ht="15.75" hidden="false" customHeight="false" outlineLevel="0" collapsed="false">
      <c r="D492" s="25"/>
      <c r="E492" s="18"/>
      <c r="F492" s="18"/>
      <c r="G492" s="18"/>
      <c r="H492" s="18"/>
      <c r="I492" s="18"/>
      <c r="J492" s="18"/>
    </row>
    <row r="493" customFormat="false" ht="15.75" hidden="false" customHeight="false" outlineLevel="0" collapsed="false">
      <c r="D493" s="25"/>
      <c r="E493" s="18"/>
      <c r="F493" s="18"/>
      <c r="G493" s="18"/>
      <c r="H493" s="18"/>
      <c r="I493" s="18"/>
      <c r="J493" s="18"/>
    </row>
    <row r="494" customFormat="false" ht="15.75" hidden="false" customHeight="false" outlineLevel="0" collapsed="false">
      <c r="D494" s="25"/>
      <c r="E494" s="18"/>
      <c r="F494" s="18"/>
      <c r="G494" s="18"/>
      <c r="H494" s="18"/>
      <c r="I494" s="18"/>
      <c r="J494" s="18"/>
    </row>
    <row r="495" customFormat="false" ht="15.75" hidden="false" customHeight="false" outlineLevel="0" collapsed="false">
      <c r="D495" s="25"/>
      <c r="E495" s="18"/>
      <c r="F495" s="18"/>
      <c r="G495" s="18"/>
      <c r="H495" s="18"/>
      <c r="I495" s="18"/>
      <c r="J495" s="18"/>
    </row>
    <row r="496" customFormat="false" ht="15.75" hidden="false" customHeight="false" outlineLevel="0" collapsed="false">
      <c r="D496" s="25"/>
      <c r="E496" s="18"/>
      <c r="F496" s="18"/>
      <c r="G496" s="18"/>
      <c r="H496" s="18"/>
      <c r="I496" s="18"/>
      <c r="J496" s="18"/>
    </row>
    <row r="497" customFormat="false" ht="15.75" hidden="false" customHeight="false" outlineLevel="0" collapsed="false">
      <c r="D497" s="25"/>
      <c r="E497" s="18"/>
      <c r="F497" s="18"/>
      <c r="G497" s="18"/>
      <c r="H497" s="18"/>
      <c r="I497" s="18"/>
      <c r="J497" s="18"/>
    </row>
    <row r="498" customFormat="false" ht="15.75" hidden="false" customHeight="false" outlineLevel="0" collapsed="false">
      <c r="D498" s="25"/>
      <c r="E498" s="18"/>
      <c r="F498" s="18"/>
      <c r="G498" s="18"/>
      <c r="H498" s="18"/>
      <c r="I498" s="18"/>
      <c r="J498" s="18"/>
    </row>
    <row r="499" customFormat="false" ht="15.75" hidden="false" customHeight="false" outlineLevel="0" collapsed="false">
      <c r="D499" s="25"/>
      <c r="E499" s="18"/>
      <c r="F499" s="18"/>
      <c r="G499" s="18"/>
      <c r="H499" s="18"/>
      <c r="I499" s="18"/>
      <c r="J499" s="18"/>
    </row>
    <row r="500" customFormat="false" ht="15.75" hidden="false" customHeight="false" outlineLevel="0" collapsed="false">
      <c r="D500" s="25"/>
      <c r="E500" s="18"/>
      <c r="F500" s="18"/>
      <c r="G500" s="18"/>
      <c r="H500" s="18"/>
      <c r="I500" s="18"/>
      <c r="J500" s="18"/>
    </row>
    <row r="501" customFormat="false" ht="15.75" hidden="false" customHeight="false" outlineLevel="0" collapsed="false">
      <c r="D501" s="25"/>
      <c r="E501" s="18"/>
      <c r="F501" s="18"/>
      <c r="G501" s="18"/>
      <c r="H501" s="18"/>
      <c r="I501" s="18"/>
      <c r="J501" s="18"/>
    </row>
    <row r="502" customFormat="false" ht="15.75" hidden="false" customHeight="false" outlineLevel="0" collapsed="false">
      <c r="D502" s="25"/>
      <c r="E502" s="18"/>
      <c r="F502" s="18"/>
      <c r="G502" s="18"/>
      <c r="H502" s="18"/>
      <c r="I502" s="18"/>
      <c r="J502" s="18"/>
    </row>
    <row r="503" customFormat="false" ht="15.75" hidden="false" customHeight="false" outlineLevel="0" collapsed="false">
      <c r="D503" s="25"/>
      <c r="E503" s="18"/>
      <c r="F503" s="18"/>
      <c r="G503" s="18"/>
      <c r="H503" s="18"/>
      <c r="I503" s="18"/>
      <c r="J503" s="18"/>
    </row>
    <row r="504" customFormat="false" ht="15.75" hidden="false" customHeight="false" outlineLevel="0" collapsed="false">
      <c r="D504" s="25"/>
      <c r="E504" s="18"/>
      <c r="F504" s="18"/>
      <c r="G504" s="18"/>
      <c r="H504" s="18"/>
      <c r="I504" s="18"/>
      <c r="J504" s="18"/>
    </row>
    <row r="505" customFormat="false" ht="15.75" hidden="false" customHeight="false" outlineLevel="0" collapsed="false">
      <c r="D505" s="25"/>
      <c r="E505" s="18"/>
      <c r="F505" s="18"/>
      <c r="G505" s="18"/>
      <c r="H505" s="18"/>
      <c r="I505" s="18"/>
      <c r="J505" s="18"/>
    </row>
    <row r="506" customFormat="false" ht="15.75" hidden="false" customHeight="false" outlineLevel="0" collapsed="false">
      <c r="D506" s="25"/>
      <c r="E506" s="18"/>
      <c r="F506" s="18"/>
      <c r="G506" s="18"/>
      <c r="H506" s="18"/>
      <c r="I506" s="18"/>
      <c r="J506" s="18"/>
    </row>
    <row r="507" customFormat="false" ht="15.75" hidden="false" customHeight="false" outlineLevel="0" collapsed="false">
      <c r="D507" s="25"/>
      <c r="E507" s="18"/>
      <c r="F507" s="18"/>
      <c r="G507" s="18"/>
      <c r="H507" s="18"/>
      <c r="I507" s="18"/>
      <c r="J507" s="18"/>
    </row>
    <row r="508" customFormat="false" ht="15.75" hidden="false" customHeight="false" outlineLevel="0" collapsed="false">
      <c r="D508" s="25"/>
      <c r="E508" s="18"/>
      <c r="F508" s="18"/>
      <c r="G508" s="18"/>
      <c r="H508" s="18"/>
      <c r="I508" s="18"/>
      <c r="J508" s="18"/>
    </row>
    <row r="509" customFormat="false" ht="15.75" hidden="false" customHeight="false" outlineLevel="0" collapsed="false">
      <c r="D509" s="25"/>
      <c r="E509" s="18"/>
      <c r="F509" s="18"/>
      <c r="G509" s="18"/>
      <c r="H509" s="18"/>
      <c r="I509" s="18"/>
      <c r="J509" s="18"/>
    </row>
    <row r="510" customFormat="false" ht="15.75" hidden="false" customHeight="false" outlineLevel="0" collapsed="false">
      <c r="D510" s="25"/>
      <c r="E510" s="18"/>
      <c r="F510" s="18"/>
      <c r="G510" s="18"/>
      <c r="H510" s="18"/>
      <c r="I510" s="18"/>
      <c r="J510" s="18"/>
    </row>
    <row r="511" customFormat="false" ht="15.75" hidden="false" customHeight="false" outlineLevel="0" collapsed="false">
      <c r="D511" s="25"/>
      <c r="E511" s="18"/>
      <c r="F511" s="18"/>
      <c r="G511" s="18"/>
      <c r="H511" s="18"/>
      <c r="I511" s="18"/>
      <c r="J511" s="18"/>
    </row>
    <row r="512" customFormat="false" ht="15.75" hidden="false" customHeight="false" outlineLevel="0" collapsed="false">
      <c r="D512" s="25"/>
      <c r="E512" s="18"/>
      <c r="F512" s="18"/>
      <c r="G512" s="18"/>
      <c r="H512" s="18"/>
      <c r="I512" s="18"/>
      <c r="J512" s="18"/>
    </row>
    <row r="513" customFormat="false" ht="15.75" hidden="false" customHeight="false" outlineLevel="0" collapsed="false">
      <c r="D513" s="25"/>
      <c r="E513" s="18"/>
      <c r="F513" s="18"/>
      <c r="G513" s="18"/>
      <c r="H513" s="18"/>
      <c r="I513" s="18"/>
      <c r="J513" s="18"/>
    </row>
    <row r="514" customFormat="false" ht="15.75" hidden="false" customHeight="false" outlineLevel="0" collapsed="false">
      <c r="D514" s="25"/>
      <c r="E514" s="18"/>
      <c r="F514" s="18"/>
      <c r="G514" s="18"/>
      <c r="H514" s="18"/>
      <c r="I514" s="18"/>
      <c r="J514" s="18"/>
    </row>
    <row r="515" customFormat="false" ht="15.75" hidden="false" customHeight="false" outlineLevel="0" collapsed="false">
      <c r="D515" s="25"/>
      <c r="E515" s="18"/>
      <c r="F515" s="18"/>
      <c r="G515" s="18"/>
      <c r="H515" s="18"/>
      <c r="I515" s="18"/>
      <c r="J515" s="18"/>
    </row>
    <row r="516" customFormat="false" ht="15.75" hidden="false" customHeight="false" outlineLevel="0" collapsed="false">
      <c r="D516" s="25"/>
      <c r="E516" s="18"/>
      <c r="F516" s="18"/>
      <c r="G516" s="18"/>
      <c r="H516" s="18"/>
      <c r="I516" s="18"/>
      <c r="J516" s="18"/>
    </row>
    <row r="517" customFormat="false" ht="15.75" hidden="false" customHeight="false" outlineLevel="0" collapsed="false">
      <c r="D517" s="25"/>
      <c r="E517" s="18"/>
      <c r="F517" s="18"/>
      <c r="G517" s="18"/>
      <c r="H517" s="18"/>
      <c r="I517" s="18"/>
      <c r="J517" s="18"/>
    </row>
    <row r="518" customFormat="false" ht="15.75" hidden="false" customHeight="false" outlineLevel="0" collapsed="false">
      <c r="D518" s="25"/>
      <c r="E518" s="18"/>
      <c r="F518" s="18"/>
      <c r="G518" s="18"/>
      <c r="H518" s="18"/>
      <c r="I518" s="18"/>
      <c r="J518" s="18"/>
    </row>
    <row r="519" customFormat="false" ht="15.75" hidden="false" customHeight="false" outlineLevel="0" collapsed="false">
      <c r="D519" s="25"/>
      <c r="E519" s="18"/>
      <c r="F519" s="18"/>
      <c r="G519" s="18"/>
      <c r="H519" s="18"/>
      <c r="I519" s="18"/>
      <c r="J519" s="18"/>
    </row>
    <row r="520" customFormat="false" ht="15.75" hidden="false" customHeight="false" outlineLevel="0" collapsed="false">
      <c r="D520" s="25"/>
      <c r="E520" s="18"/>
      <c r="F520" s="18"/>
      <c r="G520" s="18"/>
      <c r="H520" s="18"/>
      <c r="I520" s="18"/>
      <c r="J520" s="18"/>
    </row>
    <row r="521" customFormat="false" ht="15.75" hidden="false" customHeight="false" outlineLevel="0" collapsed="false">
      <c r="D521" s="25"/>
      <c r="E521" s="18"/>
      <c r="F521" s="18"/>
      <c r="G521" s="18"/>
      <c r="H521" s="18"/>
      <c r="I521" s="18"/>
      <c r="J521" s="18"/>
    </row>
    <row r="522" customFormat="false" ht="15.75" hidden="false" customHeight="false" outlineLevel="0" collapsed="false">
      <c r="D522" s="25"/>
      <c r="E522" s="18"/>
      <c r="F522" s="18"/>
      <c r="G522" s="18"/>
      <c r="H522" s="18"/>
      <c r="I522" s="18"/>
      <c r="J522" s="18"/>
    </row>
    <row r="523" customFormat="false" ht="15.75" hidden="false" customHeight="false" outlineLevel="0" collapsed="false">
      <c r="D523" s="25"/>
      <c r="E523" s="18"/>
      <c r="F523" s="18"/>
      <c r="G523" s="18"/>
      <c r="H523" s="18"/>
      <c r="I523" s="18"/>
      <c r="J523" s="18"/>
    </row>
    <row r="524" customFormat="false" ht="15.75" hidden="false" customHeight="false" outlineLevel="0" collapsed="false">
      <c r="D524" s="25"/>
      <c r="E524" s="18"/>
      <c r="F524" s="18"/>
      <c r="G524" s="18"/>
      <c r="H524" s="18"/>
      <c r="I524" s="18"/>
      <c r="J524" s="18"/>
    </row>
    <row r="525" customFormat="false" ht="15.75" hidden="false" customHeight="false" outlineLevel="0" collapsed="false">
      <c r="D525" s="25"/>
      <c r="E525" s="18"/>
      <c r="F525" s="18"/>
      <c r="G525" s="18"/>
      <c r="H525" s="18"/>
      <c r="I525" s="18"/>
      <c r="J525" s="18"/>
    </row>
    <row r="526" customFormat="false" ht="15.75" hidden="false" customHeight="false" outlineLevel="0" collapsed="false">
      <c r="D526" s="25"/>
      <c r="E526" s="18"/>
      <c r="F526" s="18"/>
      <c r="G526" s="18"/>
      <c r="H526" s="18"/>
      <c r="I526" s="18"/>
      <c r="J526" s="18"/>
    </row>
    <row r="527" customFormat="false" ht="15.75" hidden="false" customHeight="false" outlineLevel="0" collapsed="false">
      <c r="D527" s="25"/>
      <c r="E527" s="18"/>
      <c r="F527" s="18"/>
      <c r="G527" s="18"/>
      <c r="H527" s="18"/>
      <c r="I527" s="18"/>
      <c r="J527" s="18"/>
    </row>
    <row r="528" customFormat="false" ht="15.75" hidden="false" customHeight="false" outlineLevel="0" collapsed="false">
      <c r="D528" s="25"/>
      <c r="E528" s="18"/>
      <c r="F528" s="18"/>
      <c r="G528" s="18"/>
      <c r="H528" s="18"/>
      <c r="I528" s="18"/>
      <c r="J528" s="18"/>
    </row>
    <row r="529" customFormat="false" ht="15.75" hidden="false" customHeight="false" outlineLevel="0" collapsed="false">
      <c r="D529" s="25"/>
      <c r="E529" s="18"/>
      <c r="F529" s="18"/>
      <c r="G529" s="18"/>
      <c r="H529" s="18"/>
      <c r="I529" s="18"/>
      <c r="J529" s="18"/>
    </row>
    <row r="530" customFormat="false" ht="15.75" hidden="false" customHeight="false" outlineLevel="0" collapsed="false">
      <c r="D530" s="25"/>
      <c r="E530" s="18"/>
      <c r="F530" s="18"/>
      <c r="G530" s="18"/>
      <c r="H530" s="18"/>
      <c r="I530" s="18"/>
      <c r="J530" s="18"/>
    </row>
    <row r="531" customFormat="false" ht="15.75" hidden="false" customHeight="false" outlineLevel="0" collapsed="false">
      <c r="D531" s="25"/>
      <c r="E531" s="18"/>
      <c r="F531" s="18"/>
      <c r="G531" s="18"/>
      <c r="H531" s="18"/>
      <c r="I531" s="18"/>
      <c r="J531" s="18"/>
    </row>
    <row r="532" customFormat="false" ht="15.75" hidden="false" customHeight="false" outlineLevel="0" collapsed="false">
      <c r="D532" s="25"/>
      <c r="E532" s="18"/>
      <c r="F532" s="18"/>
      <c r="G532" s="18"/>
      <c r="H532" s="18"/>
      <c r="I532" s="18"/>
      <c r="J532" s="18"/>
    </row>
    <row r="533" customFormat="false" ht="15.75" hidden="false" customHeight="false" outlineLevel="0" collapsed="false">
      <c r="D533" s="25"/>
      <c r="E533" s="18"/>
      <c r="F533" s="18"/>
      <c r="G533" s="18"/>
      <c r="H533" s="18"/>
      <c r="I533" s="18"/>
      <c r="J533" s="18"/>
    </row>
    <row r="534" customFormat="false" ht="15.75" hidden="false" customHeight="false" outlineLevel="0" collapsed="false">
      <c r="D534" s="25"/>
      <c r="E534" s="18"/>
      <c r="F534" s="18"/>
      <c r="G534" s="18"/>
      <c r="H534" s="18"/>
      <c r="I534" s="18"/>
      <c r="J534" s="18"/>
    </row>
    <row r="535" customFormat="false" ht="15.75" hidden="false" customHeight="false" outlineLevel="0" collapsed="false">
      <c r="D535" s="25"/>
      <c r="E535" s="18"/>
      <c r="F535" s="18"/>
      <c r="G535" s="18"/>
      <c r="H535" s="18"/>
      <c r="I535" s="18"/>
      <c r="J535" s="18"/>
    </row>
    <row r="536" customFormat="false" ht="15.75" hidden="false" customHeight="false" outlineLevel="0" collapsed="false">
      <c r="D536" s="25"/>
      <c r="E536" s="18"/>
      <c r="F536" s="18"/>
      <c r="G536" s="18"/>
      <c r="H536" s="18"/>
      <c r="I536" s="18"/>
      <c r="J536" s="18"/>
    </row>
    <row r="537" customFormat="false" ht="15.75" hidden="false" customHeight="false" outlineLevel="0" collapsed="false">
      <c r="D537" s="25"/>
      <c r="E537" s="18"/>
      <c r="F537" s="18"/>
      <c r="G537" s="18"/>
      <c r="H537" s="18"/>
      <c r="I537" s="18"/>
      <c r="J537" s="18"/>
    </row>
    <row r="538" customFormat="false" ht="15.75" hidden="false" customHeight="false" outlineLevel="0" collapsed="false">
      <c r="D538" s="25"/>
      <c r="E538" s="18"/>
      <c r="F538" s="18"/>
      <c r="G538" s="18"/>
      <c r="H538" s="18"/>
      <c r="I538" s="18"/>
      <c r="J538" s="18"/>
    </row>
    <row r="539" customFormat="false" ht="15.75" hidden="false" customHeight="false" outlineLevel="0" collapsed="false">
      <c r="D539" s="25"/>
      <c r="E539" s="18"/>
      <c r="F539" s="18"/>
      <c r="G539" s="18"/>
      <c r="H539" s="18"/>
      <c r="I539" s="18"/>
      <c r="J539" s="18"/>
    </row>
    <row r="540" customFormat="false" ht="15.75" hidden="false" customHeight="false" outlineLevel="0" collapsed="false">
      <c r="D540" s="25"/>
      <c r="E540" s="18"/>
      <c r="F540" s="18"/>
      <c r="G540" s="18"/>
      <c r="H540" s="18"/>
      <c r="I540" s="18"/>
      <c r="J540" s="18"/>
    </row>
    <row r="541" customFormat="false" ht="15.75" hidden="false" customHeight="false" outlineLevel="0" collapsed="false">
      <c r="D541" s="25"/>
      <c r="E541" s="18"/>
      <c r="F541" s="18"/>
      <c r="G541" s="18"/>
      <c r="H541" s="18"/>
      <c r="I541" s="18"/>
      <c r="J541" s="18"/>
    </row>
    <row r="542" customFormat="false" ht="15.75" hidden="false" customHeight="false" outlineLevel="0" collapsed="false">
      <c r="D542" s="25"/>
      <c r="E542" s="18"/>
      <c r="F542" s="18"/>
      <c r="G542" s="18"/>
      <c r="H542" s="18"/>
      <c r="I542" s="18"/>
      <c r="J542" s="18"/>
    </row>
    <row r="543" customFormat="false" ht="15.75" hidden="false" customHeight="false" outlineLevel="0" collapsed="false">
      <c r="D543" s="25"/>
      <c r="E543" s="18"/>
      <c r="F543" s="18"/>
      <c r="G543" s="18"/>
      <c r="H543" s="18"/>
      <c r="I543" s="18"/>
      <c r="J543" s="18"/>
    </row>
    <row r="544" customFormat="false" ht="15.75" hidden="false" customHeight="false" outlineLevel="0" collapsed="false">
      <c r="D544" s="25"/>
      <c r="E544" s="18"/>
      <c r="F544" s="18"/>
      <c r="G544" s="18"/>
      <c r="H544" s="18"/>
      <c r="I544" s="18"/>
      <c r="J544" s="18"/>
    </row>
    <row r="545" customFormat="false" ht="15.75" hidden="false" customHeight="false" outlineLevel="0" collapsed="false">
      <c r="D545" s="25"/>
      <c r="E545" s="18"/>
      <c r="F545" s="18"/>
      <c r="G545" s="18"/>
      <c r="H545" s="18"/>
      <c r="I545" s="18"/>
      <c r="J545" s="18"/>
    </row>
    <row r="546" customFormat="false" ht="15.75" hidden="false" customHeight="false" outlineLevel="0" collapsed="false">
      <c r="D546" s="25"/>
      <c r="E546" s="18"/>
      <c r="F546" s="18"/>
      <c r="G546" s="18"/>
      <c r="H546" s="18"/>
      <c r="I546" s="18"/>
      <c r="J546" s="18"/>
    </row>
    <row r="547" customFormat="false" ht="15.75" hidden="false" customHeight="false" outlineLevel="0" collapsed="false">
      <c r="D547" s="25"/>
      <c r="E547" s="18"/>
      <c r="F547" s="18"/>
      <c r="G547" s="18"/>
      <c r="H547" s="18"/>
      <c r="I547" s="18"/>
      <c r="J547" s="18"/>
    </row>
    <row r="548" customFormat="false" ht="15.75" hidden="false" customHeight="false" outlineLevel="0" collapsed="false">
      <c r="D548" s="25"/>
      <c r="E548" s="18"/>
      <c r="F548" s="18"/>
      <c r="G548" s="18"/>
      <c r="H548" s="18"/>
      <c r="I548" s="18"/>
      <c r="J548" s="18"/>
    </row>
    <row r="549" customFormat="false" ht="15.75" hidden="false" customHeight="false" outlineLevel="0" collapsed="false">
      <c r="D549" s="25"/>
      <c r="E549" s="18"/>
      <c r="F549" s="18"/>
      <c r="G549" s="18"/>
      <c r="H549" s="18"/>
      <c r="I549" s="18"/>
      <c r="J549" s="18"/>
    </row>
    <row r="550" customFormat="false" ht="15.75" hidden="false" customHeight="false" outlineLevel="0" collapsed="false">
      <c r="D550" s="25"/>
      <c r="E550" s="18"/>
      <c r="F550" s="18"/>
      <c r="G550" s="18"/>
      <c r="H550" s="18"/>
      <c r="I550" s="18"/>
      <c r="J550" s="18"/>
    </row>
    <row r="551" customFormat="false" ht="15.75" hidden="false" customHeight="false" outlineLevel="0" collapsed="false">
      <c r="D551" s="25"/>
      <c r="E551" s="18"/>
      <c r="F551" s="18"/>
      <c r="G551" s="18"/>
      <c r="H551" s="18"/>
      <c r="I551" s="18"/>
      <c r="J551" s="18"/>
    </row>
    <row r="552" customFormat="false" ht="15.75" hidden="false" customHeight="false" outlineLevel="0" collapsed="false">
      <c r="D552" s="25"/>
      <c r="E552" s="18"/>
      <c r="F552" s="18"/>
      <c r="G552" s="18"/>
      <c r="H552" s="18"/>
      <c r="I552" s="18"/>
      <c r="J552" s="18"/>
    </row>
    <row r="553" customFormat="false" ht="15.75" hidden="false" customHeight="false" outlineLevel="0" collapsed="false">
      <c r="D553" s="25"/>
      <c r="E553" s="18"/>
      <c r="F553" s="18"/>
      <c r="G553" s="18"/>
      <c r="H553" s="18"/>
      <c r="I553" s="18"/>
      <c r="J553" s="18"/>
    </row>
    <row r="554" customFormat="false" ht="15.75" hidden="false" customHeight="false" outlineLevel="0" collapsed="false">
      <c r="D554" s="25"/>
      <c r="E554" s="18"/>
      <c r="F554" s="18"/>
      <c r="G554" s="18"/>
      <c r="H554" s="18"/>
      <c r="I554" s="18"/>
      <c r="J554" s="18"/>
    </row>
    <row r="555" customFormat="false" ht="15.75" hidden="false" customHeight="false" outlineLevel="0" collapsed="false">
      <c r="D555" s="25"/>
      <c r="E555" s="18"/>
      <c r="F555" s="18"/>
      <c r="G555" s="18"/>
      <c r="H555" s="18"/>
      <c r="I555" s="18"/>
      <c r="J555" s="18"/>
    </row>
    <row r="556" customFormat="false" ht="15.75" hidden="false" customHeight="false" outlineLevel="0" collapsed="false">
      <c r="D556" s="25"/>
      <c r="E556" s="18"/>
      <c r="F556" s="18"/>
      <c r="G556" s="18"/>
      <c r="H556" s="18"/>
      <c r="I556" s="18"/>
      <c r="J556" s="18"/>
    </row>
    <row r="557" customFormat="false" ht="15.75" hidden="false" customHeight="false" outlineLevel="0" collapsed="false">
      <c r="D557" s="25"/>
      <c r="E557" s="18"/>
      <c r="F557" s="18"/>
      <c r="G557" s="18"/>
      <c r="H557" s="18"/>
      <c r="I557" s="18"/>
      <c r="J557" s="18"/>
    </row>
    <row r="558" customFormat="false" ht="15.75" hidden="false" customHeight="false" outlineLevel="0" collapsed="false">
      <c r="D558" s="25"/>
      <c r="E558" s="18"/>
      <c r="F558" s="18"/>
      <c r="G558" s="18"/>
      <c r="H558" s="18"/>
      <c r="I558" s="18"/>
      <c r="J558" s="18"/>
    </row>
    <row r="559" customFormat="false" ht="15.75" hidden="false" customHeight="false" outlineLevel="0" collapsed="false">
      <c r="D559" s="25"/>
      <c r="E559" s="18"/>
      <c r="F559" s="18"/>
      <c r="G559" s="18"/>
      <c r="H559" s="18"/>
      <c r="I559" s="18"/>
      <c r="J559" s="18"/>
    </row>
    <row r="560" customFormat="false" ht="15.75" hidden="false" customHeight="false" outlineLevel="0" collapsed="false">
      <c r="D560" s="25"/>
      <c r="E560" s="18"/>
      <c r="F560" s="18"/>
      <c r="G560" s="18"/>
      <c r="H560" s="18"/>
      <c r="I560" s="18"/>
      <c r="J560" s="18"/>
    </row>
    <row r="561" customFormat="false" ht="15.75" hidden="false" customHeight="false" outlineLevel="0" collapsed="false">
      <c r="D561" s="25"/>
      <c r="E561" s="18"/>
      <c r="F561" s="18"/>
      <c r="G561" s="18"/>
      <c r="H561" s="18"/>
      <c r="I561" s="18"/>
      <c r="J561" s="18"/>
    </row>
    <row r="562" customFormat="false" ht="15.75" hidden="false" customHeight="false" outlineLevel="0" collapsed="false">
      <c r="D562" s="25"/>
      <c r="E562" s="18"/>
      <c r="F562" s="18"/>
      <c r="G562" s="18"/>
      <c r="H562" s="18"/>
      <c r="I562" s="18"/>
      <c r="J562" s="18"/>
    </row>
    <row r="563" customFormat="false" ht="15.75" hidden="false" customHeight="false" outlineLevel="0" collapsed="false">
      <c r="D563" s="25"/>
      <c r="E563" s="18"/>
      <c r="F563" s="18"/>
      <c r="G563" s="18"/>
      <c r="H563" s="18"/>
      <c r="I563" s="18"/>
      <c r="J563" s="18"/>
    </row>
    <row r="564" customFormat="false" ht="15.75" hidden="false" customHeight="false" outlineLevel="0" collapsed="false">
      <c r="D564" s="25"/>
      <c r="E564" s="18"/>
      <c r="F564" s="18"/>
      <c r="G564" s="18"/>
      <c r="H564" s="18"/>
      <c r="I564" s="18"/>
      <c r="J564" s="18"/>
    </row>
    <row r="565" customFormat="false" ht="15.75" hidden="false" customHeight="false" outlineLevel="0" collapsed="false">
      <c r="D565" s="25"/>
      <c r="E565" s="18"/>
      <c r="F565" s="18"/>
      <c r="G565" s="18"/>
      <c r="H565" s="18"/>
      <c r="I565" s="18"/>
      <c r="J565" s="18"/>
    </row>
    <row r="566" customFormat="false" ht="15.75" hidden="false" customHeight="false" outlineLevel="0" collapsed="false">
      <c r="D566" s="25"/>
      <c r="E566" s="18"/>
      <c r="F566" s="18"/>
      <c r="G566" s="18"/>
      <c r="H566" s="18"/>
      <c r="I566" s="18"/>
      <c r="J566" s="18"/>
    </row>
    <row r="567" customFormat="false" ht="15.75" hidden="false" customHeight="false" outlineLevel="0" collapsed="false">
      <c r="D567" s="25"/>
      <c r="E567" s="18"/>
      <c r="F567" s="18"/>
      <c r="G567" s="18"/>
      <c r="H567" s="18"/>
      <c r="I567" s="18"/>
      <c r="J567" s="18"/>
    </row>
    <row r="568" customFormat="false" ht="15.75" hidden="false" customHeight="false" outlineLevel="0" collapsed="false">
      <c r="D568" s="25"/>
      <c r="E568" s="18"/>
      <c r="F568" s="18"/>
      <c r="G568" s="18"/>
      <c r="H568" s="18"/>
      <c r="I568" s="18"/>
      <c r="J568" s="18"/>
    </row>
    <row r="569" customFormat="false" ht="15.75" hidden="false" customHeight="false" outlineLevel="0" collapsed="false">
      <c r="D569" s="25"/>
      <c r="E569" s="18"/>
      <c r="F569" s="18"/>
      <c r="G569" s="18"/>
      <c r="H569" s="18"/>
      <c r="I569" s="18"/>
      <c r="J569" s="18"/>
    </row>
    <row r="570" customFormat="false" ht="15.75" hidden="false" customHeight="false" outlineLevel="0" collapsed="false">
      <c r="D570" s="25"/>
      <c r="E570" s="18"/>
      <c r="F570" s="18"/>
      <c r="G570" s="18"/>
      <c r="H570" s="18"/>
      <c r="I570" s="18"/>
      <c r="J570" s="18"/>
    </row>
    <row r="571" customFormat="false" ht="15.75" hidden="false" customHeight="false" outlineLevel="0" collapsed="false">
      <c r="D571" s="25"/>
      <c r="E571" s="18"/>
      <c r="F571" s="18"/>
      <c r="G571" s="18"/>
      <c r="H571" s="18"/>
      <c r="I571" s="18"/>
      <c r="J571" s="18"/>
    </row>
    <row r="572" customFormat="false" ht="15.75" hidden="false" customHeight="false" outlineLevel="0" collapsed="false">
      <c r="D572" s="25"/>
      <c r="E572" s="18"/>
      <c r="F572" s="18"/>
      <c r="G572" s="18"/>
      <c r="H572" s="18"/>
      <c r="I572" s="18"/>
      <c r="J572" s="18"/>
    </row>
    <row r="573" customFormat="false" ht="15.75" hidden="false" customHeight="false" outlineLevel="0" collapsed="false">
      <c r="D573" s="25"/>
      <c r="E573" s="18"/>
      <c r="F573" s="18"/>
      <c r="G573" s="18"/>
      <c r="H573" s="18"/>
      <c r="I573" s="18"/>
      <c r="J573" s="18"/>
    </row>
    <row r="574" customFormat="false" ht="15.75" hidden="false" customHeight="false" outlineLevel="0" collapsed="false">
      <c r="D574" s="25"/>
      <c r="E574" s="18"/>
      <c r="F574" s="18"/>
      <c r="G574" s="18"/>
      <c r="H574" s="18"/>
      <c r="I574" s="18"/>
      <c r="J574" s="18"/>
    </row>
    <row r="575" customFormat="false" ht="15.75" hidden="false" customHeight="false" outlineLevel="0" collapsed="false">
      <c r="D575" s="25"/>
      <c r="E575" s="18"/>
      <c r="F575" s="18"/>
      <c r="G575" s="18"/>
      <c r="H575" s="18"/>
      <c r="I575" s="18"/>
      <c r="J575" s="18"/>
    </row>
    <row r="576" customFormat="false" ht="15.75" hidden="false" customHeight="false" outlineLevel="0" collapsed="false">
      <c r="D576" s="25"/>
      <c r="E576" s="18"/>
      <c r="F576" s="18"/>
      <c r="G576" s="18"/>
      <c r="H576" s="18"/>
      <c r="I576" s="18"/>
      <c r="J576" s="18"/>
    </row>
    <row r="577" customFormat="false" ht="15.75" hidden="false" customHeight="false" outlineLevel="0" collapsed="false">
      <c r="D577" s="25"/>
      <c r="E577" s="18"/>
      <c r="F577" s="18"/>
      <c r="G577" s="18"/>
      <c r="H577" s="18"/>
      <c r="I577" s="18"/>
      <c r="J577" s="18"/>
    </row>
    <row r="578" customFormat="false" ht="15.75" hidden="false" customHeight="false" outlineLevel="0" collapsed="false">
      <c r="D578" s="25"/>
      <c r="E578" s="18"/>
      <c r="F578" s="18"/>
      <c r="G578" s="18"/>
      <c r="H578" s="18"/>
      <c r="I578" s="18"/>
      <c r="J578" s="18"/>
    </row>
    <row r="579" customFormat="false" ht="15.75" hidden="false" customHeight="false" outlineLevel="0" collapsed="false">
      <c r="D579" s="25"/>
      <c r="E579" s="18"/>
      <c r="F579" s="18"/>
      <c r="G579" s="18"/>
      <c r="H579" s="18"/>
      <c r="I579" s="18"/>
      <c r="J579" s="18"/>
    </row>
    <row r="580" customFormat="false" ht="15.75" hidden="false" customHeight="false" outlineLevel="0" collapsed="false">
      <c r="D580" s="25"/>
      <c r="E580" s="18"/>
      <c r="F580" s="18"/>
      <c r="G580" s="18"/>
      <c r="H580" s="18"/>
      <c r="I580" s="18"/>
      <c r="J580" s="18"/>
    </row>
    <row r="581" customFormat="false" ht="15.75" hidden="false" customHeight="false" outlineLevel="0" collapsed="false">
      <c r="D581" s="25"/>
      <c r="E581" s="18"/>
      <c r="F581" s="18"/>
      <c r="G581" s="18"/>
      <c r="H581" s="18"/>
      <c r="I581" s="18"/>
      <c r="J581" s="18"/>
    </row>
    <row r="582" customFormat="false" ht="15.75" hidden="false" customHeight="false" outlineLevel="0" collapsed="false">
      <c r="D582" s="25"/>
      <c r="E582" s="18"/>
      <c r="F582" s="18"/>
      <c r="G582" s="18"/>
      <c r="H582" s="18"/>
      <c r="I582" s="18"/>
      <c r="J582" s="18"/>
    </row>
    <row r="583" customFormat="false" ht="15.75" hidden="false" customHeight="false" outlineLevel="0" collapsed="false">
      <c r="D583" s="25"/>
      <c r="E583" s="18"/>
      <c r="F583" s="18"/>
      <c r="G583" s="18"/>
      <c r="H583" s="18"/>
      <c r="I583" s="18"/>
      <c r="J583" s="18"/>
    </row>
    <row r="584" customFormat="false" ht="15.75" hidden="false" customHeight="false" outlineLevel="0" collapsed="false">
      <c r="D584" s="25"/>
      <c r="E584" s="18"/>
      <c r="F584" s="18"/>
      <c r="G584" s="18"/>
      <c r="H584" s="18"/>
      <c r="I584" s="18"/>
      <c r="J584" s="18"/>
    </row>
    <row r="585" customFormat="false" ht="15.75" hidden="false" customHeight="false" outlineLevel="0" collapsed="false">
      <c r="D585" s="25"/>
      <c r="E585" s="18"/>
      <c r="F585" s="18"/>
      <c r="G585" s="18"/>
      <c r="H585" s="18"/>
      <c r="I585" s="18"/>
      <c r="J585" s="18"/>
    </row>
    <row r="586" customFormat="false" ht="15.75" hidden="false" customHeight="false" outlineLevel="0" collapsed="false">
      <c r="D586" s="25"/>
      <c r="E586" s="18"/>
      <c r="F586" s="18"/>
      <c r="G586" s="18"/>
      <c r="H586" s="18"/>
      <c r="I586" s="18"/>
      <c r="J586" s="18"/>
    </row>
    <row r="587" customFormat="false" ht="15.75" hidden="false" customHeight="false" outlineLevel="0" collapsed="false">
      <c r="D587" s="25"/>
      <c r="E587" s="18"/>
      <c r="F587" s="18"/>
      <c r="G587" s="18"/>
      <c r="H587" s="18"/>
      <c r="I587" s="18"/>
      <c r="J587" s="18"/>
    </row>
    <row r="588" customFormat="false" ht="15.75" hidden="false" customHeight="false" outlineLevel="0" collapsed="false">
      <c r="D588" s="25"/>
      <c r="E588" s="18"/>
      <c r="F588" s="18"/>
      <c r="G588" s="18"/>
      <c r="H588" s="18"/>
      <c r="I588" s="18"/>
      <c r="J588" s="18"/>
    </row>
    <row r="589" customFormat="false" ht="15.75" hidden="false" customHeight="false" outlineLevel="0" collapsed="false">
      <c r="D589" s="25"/>
      <c r="E589" s="18"/>
      <c r="F589" s="18"/>
      <c r="G589" s="18"/>
      <c r="H589" s="18"/>
      <c r="I589" s="18"/>
      <c r="J589" s="18"/>
    </row>
    <row r="590" customFormat="false" ht="15.75" hidden="false" customHeight="false" outlineLevel="0" collapsed="false">
      <c r="D590" s="25"/>
      <c r="E590" s="18"/>
      <c r="F590" s="18"/>
      <c r="G590" s="18"/>
      <c r="H590" s="18"/>
      <c r="I590" s="18"/>
      <c r="J590" s="18"/>
    </row>
    <row r="591" customFormat="false" ht="15.75" hidden="false" customHeight="false" outlineLevel="0" collapsed="false">
      <c r="D591" s="25"/>
      <c r="E591" s="18"/>
      <c r="F591" s="18"/>
      <c r="G591" s="18"/>
      <c r="H591" s="18"/>
      <c r="I591" s="18"/>
      <c r="J591" s="18"/>
    </row>
    <row r="592" customFormat="false" ht="15.75" hidden="false" customHeight="false" outlineLevel="0" collapsed="false">
      <c r="D592" s="25"/>
      <c r="E592" s="18"/>
      <c r="F592" s="18"/>
      <c r="G592" s="18"/>
      <c r="H592" s="18"/>
      <c r="I592" s="18"/>
      <c r="J592" s="18"/>
    </row>
    <row r="593" customFormat="false" ht="15.75" hidden="false" customHeight="false" outlineLevel="0" collapsed="false">
      <c r="D593" s="25"/>
      <c r="E593" s="18"/>
      <c r="F593" s="18"/>
      <c r="G593" s="18"/>
      <c r="H593" s="18"/>
      <c r="I593" s="18"/>
      <c r="J593" s="18"/>
    </row>
    <row r="594" customFormat="false" ht="15.75" hidden="false" customHeight="false" outlineLevel="0" collapsed="false">
      <c r="D594" s="25"/>
      <c r="E594" s="18"/>
      <c r="F594" s="18"/>
      <c r="G594" s="18"/>
      <c r="H594" s="18"/>
      <c r="I594" s="18"/>
      <c r="J594" s="18"/>
    </row>
    <row r="595" customFormat="false" ht="15.75" hidden="false" customHeight="false" outlineLevel="0" collapsed="false">
      <c r="D595" s="25"/>
      <c r="E595" s="18"/>
      <c r="F595" s="18"/>
      <c r="G595" s="18"/>
      <c r="H595" s="18"/>
      <c r="I595" s="18"/>
      <c r="J595" s="18"/>
    </row>
    <row r="596" customFormat="false" ht="15.75" hidden="false" customHeight="false" outlineLevel="0" collapsed="false">
      <c r="D596" s="25"/>
      <c r="E596" s="18"/>
      <c r="F596" s="18"/>
      <c r="G596" s="18"/>
      <c r="H596" s="18"/>
      <c r="I596" s="18"/>
      <c r="J596" s="18"/>
    </row>
    <row r="597" customFormat="false" ht="15.75" hidden="false" customHeight="false" outlineLevel="0" collapsed="false">
      <c r="D597" s="25"/>
      <c r="E597" s="18"/>
      <c r="F597" s="18"/>
      <c r="G597" s="18"/>
      <c r="H597" s="18"/>
      <c r="I597" s="18"/>
      <c r="J597" s="18"/>
    </row>
    <row r="598" customFormat="false" ht="15.75" hidden="false" customHeight="false" outlineLevel="0" collapsed="false">
      <c r="D598" s="25"/>
      <c r="E598" s="18"/>
      <c r="F598" s="18"/>
      <c r="G598" s="18"/>
      <c r="H598" s="18"/>
      <c r="I598" s="18"/>
      <c r="J598" s="18"/>
    </row>
    <row r="599" customFormat="false" ht="15.75" hidden="false" customHeight="false" outlineLevel="0" collapsed="false">
      <c r="D599" s="25"/>
      <c r="E599" s="18"/>
      <c r="F599" s="18"/>
      <c r="G599" s="18"/>
      <c r="H599" s="18"/>
      <c r="I599" s="18"/>
      <c r="J599" s="18"/>
    </row>
    <row r="600" customFormat="false" ht="15.75" hidden="false" customHeight="false" outlineLevel="0" collapsed="false">
      <c r="D600" s="25"/>
      <c r="E600" s="18"/>
      <c r="F600" s="18"/>
      <c r="G600" s="18"/>
      <c r="H600" s="18"/>
      <c r="I600" s="18"/>
      <c r="J600" s="18"/>
    </row>
    <row r="601" customFormat="false" ht="15.75" hidden="false" customHeight="false" outlineLevel="0" collapsed="false">
      <c r="D601" s="25"/>
      <c r="E601" s="18"/>
      <c r="F601" s="18"/>
      <c r="G601" s="18"/>
      <c r="H601" s="18"/>
      <c r="I601" s="18"/>
      <c r="J601" s="18"/>
    </row>
    <row r="602" customFormat="false" ht="15.75" hidden="false" customHeight="false" outlineLevel="0" collapsed="false">
      <c r="D602" s="25"/>
      <c r="E602" s="18"/>
      <c r="F602" s="18"/>
      <c r="G602" s="18"/>
      <c r="H602" s="18"/>
      <c r="I602" s="18"/>
      <c r="J602" s="18"/>
    </row>
    <row r="603" customFormat="false" ht="15.75" hidden="false" customHeight="false" outlineLevel="0" collapsed="false">
      <c r="D603" s="25"/>
      <c r="E603" s="18"/>
      <c r="F603" s="18"/>
      <c r="G603" s="18"/>
      <c r="H603" s="18"/>
      <c r="I603" s="18"/>
      <c r="J603" s="18"/>
    </row>
    <row r="604" customFormat="false" ht="15.75" hidden="false" customHeight="false" outlineLevel="0" collapsed="false">
      <c r="D604" s="25"/>
      <c r="E604" s="18"/>
      <c r="F604" s="18"/>
      <c r="G604" s="18"/>
      <c r="H604" s="18"/>
      <c r="I604" s="18"/>
      <c r="J604" s="18"/>
    </row>
    <row r="605" customFormat="false" ht="15.75" hidden="false" customHeight="false" outlineLevel="0" collapsed="false">
      <c r="D605" s="25"/>
      <c r="E605" s="18"/>
      <c r="F605" s="18"/>
      <c r="G605" s="18"/>
      <c r="H605" s="18"/>
      <c r="I605" s="18"/>
      <c r="J605" s="18"/>
    </row>
    <row r="606" customFormat="false" ht="15.75" hidden="false" customHeight="false" outlineLevel="0" collapsed="false">
      <c r="D606" s="25"/>
      <c r="E606" s="18"/>
      <c r="F606" s="18"/>
      <c r="G606" s="18"/>
      <c r="H606" s="18"/>
      <c r="I606" s="18"/>
      <c r="J606" s="18"/>
    </row>
    <row r="607" customFormat="false" ht="15.75" hidden="false" customHeight="false" outlineLevel="0" collapsed="false">
      <c r="D607" s="25"/>
      <c r="E607" s="18"/>
      <c r="F607" s="18"/>
      <c r="G607" s="18"/>
      <c r="H607" s="18"/>
      <c r="I607" s="18"/>
      <c r="J607" s="18"/>
    </row>
    <row r="608" customFormat="false" ht="15.75" hidden="false" customHeight="false" outlineLevel="0" collapsed="false">
      <c r="D608" s="25"/>
      <c r="E608" s="18"/>
      <c r="F608" s="18"/>
      <c r="G608" s="18"/>
      <c r="H608" s="18"/>
      <c r="I608" s="18"/>
      <c r="J608" s="18"/>
    </row>
    <row r="609" customFormat="false" ht="15.75" hidden="false" customHeight="false" outlineLevel="0" collapsed="false">
      <c r="D609" s="25"/>
      <c r="E609" s="18"/>
      <c r="F609" s="18"/>
      <c r="G609" s="18"/>
      <c r="H609" s="18"/>
      <c r="I609" s="18"/>
      <c r="J609" s="18"/>
    </row>
    <row r="610" customFormat="false" ht="15.75" hidden="false" customHeight="false" outlineLevel="0" collapsed="false">
      <c r="D610" s="25"/>
      <c r="E610" s="18"/>
      <c r="F610" s="18"/>
      <c r="G610" s="18"/>
      <c r="H610" s="18"/>
      <c r="I610" s="18"/>
      <c r="J610" s="18"/>
    </row>
    <row r="611" customFormat="false" ht="15.75" hidden="false" customHeight="false" outlineLevel="0" collapsed="false">
      <c r="D611" s="25"/>
      <c r="E611" s="18"/>
      <c r="F611" s="18"/>
      <c r="G611" s="18"/>
      <c r="H611" s="18"/>
      <c r="I611" s="18"/>
      <c r="J611" s="18"/>
    </row>
    <row r="612" customFormat="false" ht="15.75" hidden="false" customHeight="false" outlineLevel="0" collapsed="false">
      <c r="D612" s="25"/>
      <c r="E612" s="18"/>
      <c r="F612" s="18"/>
      <c r="G612" s="18"/>
      <c r="H612" s="18"/>
      <c r="I612" s="18"/>
      <c r="J612" s="18"/>
    </row>
    <row r="613" customFormat="false" ht="15.75" hidden="false" customHeight="false" outlineLevel="0" collapsed="false">
      <c r="D613" s="25"/>
      <c r="E613" s="18"/>
      <c r="F613" s="18"/>
      <c r="G613" s="18"/>
      <c r="H613" s="18"/>
      <c r="I613" s="18"/>
      <c r="J613" s="18"/>
    </row>
    <row r="614" customFormat="false" ht="15.75" hidden="false" customHeight="false" outlineLevel="0" collapsed="false">
      <c r="D614" s="25"/>
      <c r="E614" s="18"/>
      <c r="F614" s="18"/>
      <c r="G614" s="18"/>
      <c r="H614" s="18"/>
      <c r="I614" s="18"/>
      <c r="J614" s="18"/>
    </row>
    <row r="615" customFormat="false" ht="15.75" hidden="false" customHeight="false" outlineLevel="0" collapsed="false">
      <c r="D615" s="25"/>
      <c r="E615" s="18"/>
      <c r="F615" s="18"/>
      <c r="G615" s="18"/>
      <c r="H615" s="18"/>
      <c r="I615" s="18"/>
      <c r="J615" s="18"/>
    </row>
    <row r="616" customFormat="false" ht="15.75" hidden="false" customHeight="false" outlineLevel="0" collapsed="false">
      <c r="D616" s="25"/>
      <c r="E616" s="18"/>
      <c r="F616" s="18"/>
      <c r="G616" s="18"/>
      <c r="H616" s="18"/>
      <c r="I616" s="18"/>
      <c r="J616" s="18"/>
    </row>
    <row r="617" customFormat="false" ht="15.75" hidden="false" customHeight="false" outlineLevel="0" collapsed="false">
      <c r="D617" s="25"/>
      <c r="E617" s="18"/>
      <c r="F617" s="18"/>
      <c r="G617" s="18"/>
      <c r="H617" s="18"/>
      <c r="I617" s="18"/>
      <c r="J617" s="18"/>
    </row>
    <row r="618" customFormat="false" ht="15.75" hidden="false" customHeight="false" outlineLevel="0" collapsed="false">
      <c r="D618" s="25"/>
      <c r="E618" s="18"/>
      <c r="F618" s="18"/>
      <c r="G618" s="18"/>
      <c r="H618" s="18"/>
      <c r="I618" s="18"/>
      <c r="J618" s="18"/>
    </row>
    <row r="619" customFormat="false" ht="15.75" hidden="false" customHeight="false" outlineLevel="0" collapsed="false">
      <c r="D619" s="25"/>
      <c r="E619" s="18"/>
      <c r="F619" s="18"/>
      <c r="G619" s="18"/>
      <c r="H619" s="18"/>
      <c r="I619" s="18"/>
      <c r="J619" s="18"/>
    </row>
    <row r="620" customFormat="false" ht="15.75" hidden="false" customHeight="false" outlineLevel="0" collapsed="false">
      <c r="D620" s="25"/>
      <c r="E620" s="18"/>
      <c r="F620" s="18"/>
      <c r="G620" s="18"/>
      <c r="H620" s="18"/>
      <c r="I620" s="18"/>
      <c r="J620" s="18"/>
    </row>
    <row r="621" customFormat="false" ht="15.75" hidden="false" customHeight="false" outlineLevel="0" collapsed="false">
      <c r="D621" s="25"/>
      <c r="E621" s="18"/>
      <c r="F621" s="18"/>
      <c r="G621" s="18"/>
      <c r="H621" s="18"/>
      <c r="I621" s="18"/>
      <c r="J621" s="18"/>
    </row>
    <row r="622" customFormat="false" ht="15.75" hidden="false" customHeight="false" outlineLevel="0" collapsed="false">
      <c r="D622" s="25"/>
      <c r="E622" s="18"/>
      <c r="F622" s="18"/>
      <c r="G622" s="18"/>
      <c r="H622" s="18"/>
      <c r="I622" s="18"/>
      <c r="J622" s="18"/>
    </row>
    <row r="623" customFormat="false" ht="15.75" hidden="false" customHeight="false" outlineLevel="0" collapsed="false">
      <c r="D623" s="25"/>
      <c r="E623" s="18"/>
      <c r="F623" s="18"/>
      <c r="G623" s="18"/>
      <c r="H623" s="18"/>
      <c r="I623" s="18"/>
      <c r="J623" s="18"/>
    </row>
    <row r="624" customFormat="false" ht="15.75" hidden="false" customHeight="false" outlineLevel="0" collapsed="false">
      <c r="D624" s="25"/>
      <c r="E624" s="18"/>
      <c r="F624" s="18"/>
      <c r="G624" s="18"/>
      <c r="H624" s="18"/>
      <c r="I624" s="18"/>
      <c r="J624" s="18"/>
    </row>
    <row r="625" customFormat="false" ht="15.75" hidden="false" customHeight="false" outlineLevel="0" collapsed="false">
      <c r="D625" s="25"/>
      <c r="E625" s="18"/>
      <c r="F625" s="18"/>
      <c r="G625" s="18"/>
      <c r="H625" s="18"/>
      <c r="I625" s="18"/>
      <c r="J625" s="18"/>
    </row>
    <row r="626" customFormat="false" ht="15.75" hidden="false" customHeight="false" outlineLevel="0" collapsed="false">
      <c r="D626" s="25"/>
      <c r="E626" s="18"/>
      <c r="F626" s="18"/>
      <c r="G626" s="18"/>
      <c r="H626" s="18"/>
      <c r="I626" s="18"/>
      <c r="J626" s="18"/>
    </row>
    <row r="627" customFormat="false" ht="15.75" hidden="false" customHeight="false" outlineLevel="0" collapsed="false">
      <c r="D627" s="25"/>
      <c r="E627" s="18"/>
      <c r="F627" s="18"/>
      <c r="G627" s="18"/>
      <c r="H627" s="18"/>
      <c r="I627" s="18"/>
      <c r="J627" s="18"/>
    </row>
    <row r="628" customFormat="false" ht="15.75" hidden="false" customHeight="false" outlineLevel="0" collapsed="false">
      <c r="D628" s="25"/>
      <c r="E628" s="18"/>
      <c r="F628" s="18"/>
      <c r="G628" s="18"/>
      <c r="H628" s="18"/>
      <c r="I628" s="18"/>
      <c r="J628" s="18"/>
    </row>
    <row r="629" customFormat="false" ht="15.75" hidden="false" customHeight="false" outlineLevel="0" collapsed="false">
      <c r="D629" s="25"/>
      <c r="E629" s="18"/>
      <c r="F629" s="18"/>
      <c r="G629" s="18"/>
      <c r="H629" s="18"/>
      <c r="I629" s="18"/>
      <c r="J629" s="18"/>
    </row>
    <row r="630" customFormat="false" ht="15.75" hidden="false" customHeight="false" outlineLevel="0" collapsed="false">
      <c r="D630" s="25"/>
      <c r="E630" s="18"/>
      <c r="F630" s="18"/>
      <c r="G630" s="18"/>
      <c r="H630" s="18"/>
      <c r="I630" s="18"/>
      <c r="J630" s="18"/>
    </row>
    <row r="631" customFormat="false" ht="15.75" hidden="false" customHeight="false" outlineLevel="0" collapsed="false">
      <c r="D631" s="25"/>
      <c r="E631" s="18"/>
      <c r="F631" s="18"/>
      <c r="G631" s="18"/>
      <c r="H631" s="18"/>
      <c r="I631" s="18"/>
      <c r="J631" s="18"/>
    </row>
    <row r="632" customFormat="false" ht="15.75" hidden="false" customHeight="false" outlineLevel="0" collapsed="false">
      <c r="D632" s="25"/>
      <c r="E632" s="18"/>
      <c r="F632" s="18"/>
      <c r="G632" s="18"/>
      <c r="H632" s="18"/>
      <c r="I632" s="18"/>
      <c r="J632" s="18"/>
    </row>
    <row r="633" customFormat="false" ht="15.75" hidden="false" customHeight="false" outlineLevel="0" collapsed="false">
      <c r="D633" s="25"/>
      <c r="E633" s="18"/>
      <c r="F633" s="18"/>
      <c r="G633" s="18"/>
      <c r="H633" s="18"/>
      <c r="I633" s="18"/>
      <c r="J633" s="18"/>
    </row>
    <row r="634" customFormat="false" ht="15.75" hidden="false" customHeight="false" outlineLevel="0" collapsed="false">
      <c r="D634" s="25"/>
      <c r="E634" s="18"/>
      <c r="F634" s="18"/>
      <c r="G634" s="18"/>
      <c r="H634" s="18"/>
      <c r="I634" s="18"/>
      <c r="J634" s="18"/>
    </row>
    <row r="635" customFormat="false" ht="15.75" hidden="false" customHeight="false" outlineLevel="0" collapsed="false">
      <c r="D635" s="25"/>
      <c r="E635" s="18"/>
      <c r="F635" s="18"/>
      <c r="G635" s="18"/>
      <c r="H635" s="18"/>
      <c r="I635" s="18"/>
      <c r="J635" s="18"/>
    </row>
    <row r="636" customFormat="false" ht="15.75" hidden="false" customHeight="false" outlineLevel="0" collapsed="false">
      <c r="D636" s="25"/>
      <c r="E636" s="18"/>
      <c r="F636" s="18"/>
      <c r="G636" s="18"/>
      <c r="H636" s="18"/>
      <c r="I636" s="18"/>
      <c r="J636" s="18"/>
    </row>
    <row r="637" customFormat="false" ht="15.75" hidden="false" customHeight="false" outlineLevel="0" collapsed="false">
      <c r="D637" s="25"/>
      <c r="E637" s="18"/>
      <c r="F637" s="18"/>
      <c r="G637" s="18"/>
      <c r="H637" s="18"/>
      <c r="I637" s="18"/>
      <c r="J637" s="18"/>
    </row>
    <row r="638" customFormat="false" ht="15.75" hidden="false" customHeight="false" outlineLevel="0" collapsed="false">
      <c r="D638" s="25"/>
      <c r="E638" s="18"/>
      <c r="F638" s="18"/>
      <c r="G638" s="18"/>
      <c r="H638" s="18"/>
      <c r="I638" s="18"/>
      <c r="J638" s="18"/>
    </row>
    <row r="639" customFormat="false" ht="15.75" hidden="false" customHeight="false" outlineLevel="0" collapsed="false">
      <c r="D639" s="25"/>
      <c r="E639" s="18"/>
      <c r="F639" s="18"/>
      <c r="G639" s="18"/>
      <c r="H639" s="18"/>
      <c r="I639" s="18"/>
      <c r="J639" s="18"/>
    </row>
    <row r="640" customFormat="false" ht="15.75" hidden="false" customHeight="false" outlineLevel="0" collapsed="false">
      <c r="D640" s="25"/>
      <c r="E640" s="18"/>
      <c r="F640" s="18"/>
      <c r="G640" s="18"/>
      <c r="H640" s="18"/>
      <c r="I640" s="18"/>
      <c r="J640" s="18"/>
    </row>
    <row r="641" customFormat="false" ht="15.75" hidden="false" customHeight="false" outlineLevel="0" collapsed="false">
      <c r="D641" s="25"/>
      <c r="E641" s="18"/>
      <c r="F641" s="18"/>
      <c r="G641" s="18"/>
      <c r="H641" s="18"/>
      <c r="I641" s="18"/>
      <c r="J641" s="18"/>
    </row>
    <row r="642" customFormat="false" ht="15.75" hidden="false" customHeight="false" outlineLevel="0" collapsed="false">
      <c r="D642" s="25"/>
      <c r="E642" s="18"/>
      <c r="F642" s="18"/>
      <c r="G642" s="18"/>
      <c r="H642" s="18"/>
      <c r="I642" s="18"/>
      <c r="J642" s="18"/>
    </row>
    <row r="643" customFormat="false" ht="15.75" hidden="false" customHeight="false" outlineLevel="0" collapsed="false">
      <c r="D643" s="25"/>
      <c r="E643" s="18"/>
      <c r="F643" s="18"/>
      <c r="G643" s="18"/>
      <c r="H643" s="18"/>
      <c r="I643" s="18"/>
      <c r="J643" s="18"/>
    </row>
    <row r="644" customFormat="false" ht="15.75" hidden="false" customHeight="false" outlineLevel="0" collapsed="false">
      <c r="D644" s="25"/>
      <c r="E644" s="18"/>
      <c r="F644" s="18"/>
      <c r="G644" s="18"/>
      <c r="H644" s="18"/>
      <c r="I644" s="18"/>
      <c r="J644" s="18"/>
    </row>
    <row r="645" customFormat="false" ht="15.75" hidden="false" customHeight="false" outlineLevel="0" collapsed="false">
      <c r="D645" s="25"/>
      <c r="E645" s="18"/>
      <c r="F645" s="18"/>
      <c r="G645" s="18"/>
      <c r="H645" s="18"/>
      <c r="I645" s="18"/>
      <c r="J645" s="18"/>
    </row>
    <row r="646" customFormat="false" ht="15.75" hidden="false" customHeight="false" outlineLevel="0" collapsed="false">
      <c r="D646" s="25"/>
      <c r="E646" s="18"/>
      <c r="F646" s="18"/>
      <c r="G646" s="18"/>
      <c r="H646" s="18"/>
      <c r="I646" s="18"/>
      <c r="J646" s="18"/>
    </row>
    <row r="647" customFormat="false" ht="15.75" hidden="false" customHeight="false" outlineLevel="0" collapsed="false">
      <c r="D647" s="25"/>
      <c r="E647" s="18"/>
      <c r="F647" s="18"/>
      <c r="G647" s="18"/>
      <c r="H647" s="18"/>
      <c r="I647" s="18"/>
      <c r="J647" s="18"/>
    </row>
    <row r="648" customFormat="false" ht="15.75" hidden="false" customHeight="false" outlineLevel="0" collapsed="false">
      <c r="D648" s="25"/>
      <c r="E648" s="18"/>
      <c r="F648" s="18"/>
      <c r="G648" s="18"/>
      <c r="H648" s="18"/>
      <c r="I648" s="18"/>
      <c r="J648" s="18"/>
    </row>
    <row r="649" customFormat="false" ht="15.75" hidden="false" customHeight="false" outlineLevel="0" collapsed="false">
      <c r="D649" s="25"/>
      <c r="E649" s="18"/>
      <c r="F649" s="18"/>
      <c r="G649" s="18"/>
      <c r="H649" s="18"/>
      <c r="I649" s="18"/>
      <c r="J649" s="18"/>
    </row>
    <row r="650" customFormat="false" ht="15.75" hidden="false" customHeight="false" outlineLevel="0" collapsed="false">
      <c r="D650" s="25"/>
      <c r="E650" s="18"/>
      <c r="F650" s="18"/>
      <c r="G650" s="18"/>
      <c r="H650" s="18"/>
      <c r="I650" s="18"/>
      <c r="J650" s="18"/>
    </row>
    <row r="651" customFormat="false" ht="15.75" hidden="false" customHeight="false" outlineLevel="0" collapsed="false">
      <c r="D651" s="25"/>
      <c r="E651" s="18"/>
      <c r="F651" s="18"/>
      <c r="G651" s="18"/>
      <c r="H651" s="18"/>
      <c r="I651" s="18"/>
      <c r="J651" s="18"/>
    </row>
    <row r="652" customFormat="false" ht="15.75" hidden="false" customHeight="false" outlineLevel="0" collapsed="false">
      <c r="D652" s="25"/>
      <c r="E652" s="18"/>
      <c r="F652" s="18"/>
      <c r="G652" s="18"/>
      <c r="H652" s="18"/>
      <c r="I652" s="18"/>
      <c r="J652" s="18"/>
    </row>
    <row r="653" customFormat="false" ht="15.75" hidden="false" customHeight="false" outlineLevel="0" collapsed="false">
      <c r="D653" s="25"/>
      <c r="E653" s="18"/>
      <c r="F653" s="18"/>
      <c r="G653" s="18"/>
      <c r="H653" s="18"/>
      <c r="I653" s="18"/>
      <c r="J653" s="18"/>
    </row>
    <row r="654" customFormat="false" ht="15.75" hidden="false" customHeight="false" outlineLevel="0" collapsed="false">
      <c r="D654" s="25"/>
      <c r="E654" s="18"/>
      <c r="F654" s="18"/>
      <c r="G654" s="18"/>
      <c r="H654" s="18"/>
      <c r="I654" s="18"/>
      <c r="J654" s="18"/>
    </row>
    <row r="655" customFormat="false" ht="15.75" hidden="false" customHeight="false" outlineLevel="0" collapsed="false">
      <c r="D655" s="25"/>
      <c r="E655" s="18"/>
      <c r="F655" s="18"/>
      <c r="G655" s="18"/>
      <c r="H655" s="18"/>
      <c r="I655" s="18"/>
      <c r="J655" s="18"/>
    </row>
    <row r="656" customFormat="false" ht="15.75" hidden="false" customHeight="false" outlineLevel="0" collapsed="false">
      <c r="D656" s="25"/>
      <c r="E656" s="18"/>
      <c r="F656" s="18"/>
      <c r="G656" s="18"/>
      <c r="H656" s="18"/>
      <c r="I656" s="18"/>
      <c r="J656" s="18"/>
    </row>
    <row r="657" customFormat="false" ht="15.75" hidden="false" customHeight="false" outlineLevel="0" collapsed="false">
      <c r="D657" s="25"/>
      <c r="E657" s="18"/>
      <c r="F657" s="18"/>
      <c r="G657" s="18"/>
      <c r="H657" s="18"/>
      <c r="I657" s="18"/>
      <c r="J657" s="18"/>
    </row>
    <row r="658" customFormat="false" ht="15.75" hidden="false" customHeight="false" outlineLevel="0" collapsed="false">
      <c r="D658" s="25"/>
      <c r="E658" s="18"/>
      <c r="F658" s="18"/>
      <c r="G658" s="18"/>
      <c r="H658" s="18"/>
      <c r="I658" s="18"/>
      <c r="J658" s="18"/>
    </row>
    <row r="659" customFormat="false" ht="15.75" hidden="false" customHeight="false" outlineLevel="0" collapsed="false">
      <c r="D659" s="25"/>
      <c r="E659" s="18"/>
      <c r="F659" s="18"/>
      <c r="G659" s="18"/>
      <c r="H659" s="18"/>
      <c r="I659" s="18"/>
      <c r="J659" s="18"/>
    </row>
    <row r="660" customFormat="false" ht="15.75" hidden="false" customHeight="false" outlineLevel="0" collapsed="false">
      <c r="D660" s="25"/>
      <c r="E660" s="18"/>
      <c r="F660" s="18"/>
      <c r="G660" s="18"/>
      <c r="H660" s="18"/>
      <c r="I660" s="18"/>
      <c r="J660" s="18"/>
    </row>
    <row r="661" customFormat="false" ht="15.75" hidden="false" customHeight="false" outlineLevel="0" collapsed="false">
      <c r="D661" s="25"/>
      <c r="E661" s="18"/>
      <c r="F661" s="18"/>
      <c r="G661" s="18"/>
      <c r="H661" s="18"/>
      <c r="I661" s="18"/>
      <c r="J661" s="18"/>
    </row>
    <row r="662" customFormat="false" ht="15.75" hidden="false" customHeight="false" outlineLevel="0" collapsed="false">
      <c r="D662" s="25"/>
      <c r="E662" s="18"/>
      <c r="F662" s="18"/>
      <c r="G662" s="18"/>
      <c r="H662" s="18"/>
      <c r="I662" s="18"/>
      <c r="J662" s="18"/>
    </row>
    <row r="663" customFormat="false" ht="15.75" hidden="false" customHeight="false" outlineLevel="0" collapsed="false">
      <c r="D663" s="25"/>
      <c r="E663" s="18"/>
      <c r="F663" s="18"/>
      <c r="G663" s="18"/>
      <c r="H663" s="18"/>
      <c r="I663" s="18"/>
      <c r="J663" s="18"/>
    </row>
    <row r="664" customFormat="false" ht="15.75" hidden="false" customHeight="false" outlineLevel="0" collapsed="false">
      <c r="D664" s="25"/>
      <c r="E664" s="18"/>
      <c r="F664" s="18"/>
      <c r="G664" s="18"/>
      <c r="H664" s="18"/>
      <c r="I664" s="18"/>
      <c r="J664" s="18"/>
    </row>
    <row r="665" customFormat="false" ht="15.75" hidden="false" customHeight="false" outlineLevel="0" collapsed="false">
      <c r="D665" s="25"/>
      <c r="E665" s="18"/>
      <c r="F665" s="18"/>
      <c r="G665" s="18"/>
      <c r="H665" s="18"/>
      <c r="I665" s="18"/>
      <c r="J665" s="18"/>
    </row>
    <row r="666" customFormat="false" ht="15.75" hidden="false" customHeight="false" outlineLevel="0" collapsed="false">
      <c r="D666" s="25"/>
      <c r="E666" s="18"/>
      <c r="F666" s="18"/>
      <c r="G666" s="18"/>
      <c r="H666" s="18"/>
      <c r="I666" s="18"/>
      <c r="J666" s="18"/>
    </row>
    <row r="667" customFormat="false" ht="15.75" hidden="false" customHeight="false" outlineLevel="0" collapsed="false">
      <c r="D667" s="25"/>
      <c r="E667" s="18"/>
      <c r="F667" s="18"/>
      <c r="G667" s="18"/>
      <c r="H667" s="18"/>
      <c r="I667" s="18"/>
      <c r="J667" s="18"/>
    </row>
    <row r="668" customFormat="false" ht="15.75" hidden="false" customHeight="false" outlineLevel="0" collapsed="false">
      <c r="D668" s="25"/>
      <c r="E668" s="18"/>
      <c r="F668" s="18"/>
      <c r="G668" s="18"/>
      <c r="H668" s="18"/>
      <c r="I668" s="18"/>
      <c r="J668" s="18"/>
    </row>
    <row r="669" customFormat="false" ht="15.75" hidden="false" customHeight="false" outlineLevel="0" collapsed="false">
      <c r="D669" s="25"/>
      <c r="E669" s="18"/>
      <c r="F669" s="18"/>
      <c r="G669" s="18"/>
      <c r="H669" s="18"/>
      <c r="I669" s="18"/>
      <c r="J669" s="18"/>
    </row>
    <row r="670" customFormat="false" ht="15.75" hidden="false" customHeight="false" outlineLevel="0" collapsed="false">
      <c r="D670" s="25"/>
      <c r="E670" s="18"/>
      <c r="F670" s="18"/>
      <c r="G670" s="18"/>
      <c r="H670" s="18"/>
      <c r="I670" s="18"/>
      <c r="J670" s="18"/>
    </row>
    <row r="671" customFormat="false" ht="15.75" hidden="false" customHeight="false" outlineLevel="0" collapsed="false">
      <c r="D671" s="25"/>
      <c r="E671" s="18"/>
      <c r="F671" s="18"/>
      <c r="G671" s="18"/>
      <c r="H671" s="18"/>
      <c r="I671" s="18"/>
      <c r="J671" s="18"/>
    </row>
    <row r="672" customFormat="false" ht="15.75" hidden="false" customHeight="false" outlineLevel="0" collapsed="false">
      <c r="D672" s="25"/>
      <c r="E672" s="18"/>
      <c r="F672" s="18"/>
      <c r="G672" s="18"/>
      <c r="H672" s="18"/>
      <c r="I672" s="18"/>
      <c r="J672" s="18"/>
    </row>
    <row r="673" customFormat="false" ht="15.75" hidden="false" customHeight="false" outlineLevel="0" collapsed="false">
      <c r="D673" s="25"/>
      <c r="E673" s="18"/>
      <c r="F673" s="18"/>
      <c r="G673" s="18"/>
      <c r="H673" s="18"/>
      <c r="I673" s="18"/>
      <c r="J673" s="18"/>
    </row>
    <row r="674" customFormat="false" ht="15.75" hidden="false" customHeight="false" outlineLevel="0" collapsed="false">
      <c r="D674" s="25"/>
      <c r="E674" s="18"/>
      <c r="F674" s="18"/>
      <c r="G674" s="18"/>
      <c r="H674" s="18"/>
      <c r="I674" s="18"/>
      <c r="J674" s="18"/>
    </row>
    <row r="675" customFormat="false" ht="15.75" hidden="false" customHeight="false" outlineLevel="0" collapsed="false">
      <c r="D675" s="25"/>
      <c r="E675" s="18"/>
      <c r="F675" s="18"/>
      <c r="G675" s="18"/>
      <c r="H675" s="18"/>
      <c r="I675" s="18"/>
      <c r="J675" s="18"/>
    </row>
    <row r="676" customFormat="false" ht="15.75" hidden="false" customHeight="false" outlineLevel="0" collapsed="false">
      <c r="D676" s="25"/>
      <c r="E676" s="18"/>
      <c r="F676" s="18"/>
      <c r="G676" s="18"/>
      <c r="H676" s="18"/>
      <c r="I676" s="18"/>
      <c r="J676" s="18"/>
    </row>
    <row r="677" customFormat="false" ht="15.75" hidden="false" customHeight="false" outlineLevel="0" collapsed="false">
      <c r="D677" s="25"/>
      <c r="E677" s="18"/>
      <c r="F677" s="18"/>
      <c r="G677" s="18"/>
      <c r="H677" s="18"/>
      <c r="I677" s="18"/>
      <c r="J677" s="18"/>
    </row>
    <row r="678" customFormat="false" ht="15.75" hidden="false" customHeight="false" outlineLevel="0" collapsed="false">
      <c r="D678" s="25"/>
      <c r="E678" s="18"/>
      <c r="F678" s="18"/>
      <c r="G678" s="18"/>
      <c r="H678" s="18"/>
      <c r="I678" s="18"/>
      <c r="J678" s="18"/>
    </row>
    <row r="679" customFormat="false" ht="15.75" hidden="false" customHeight="false" outlineLevel="0" collapsed="false">
      <c r="D679" s="25"/>
      <c r="E679" s="18"/>
      <c r="F679" s="18"/>
      <c r="G679" s="18"/>
      <c r="H679" s="18"/>
      <c r="I679" s="18"/>
      <c r="J679" s="18"/>
    </row>
    <row r="680" customFormat="false" ht="15.75" hidden="false" customHeight="false" outlineLevel="0" collapsed="false">
      <c r="D680" s="25"/>
      <c r="E680" s="18"/>
      <c r="F680" s="18"/>
      <c r="G680" s="18"/>
      <c r="H680" s="18"/>
      <c r="I680" s="18"/>
      <c r="J680" s="18"/>
    </row>
    <row r="681" customFormat="false" ht="15.75" hidden="false" customHeight="false" outlineLevel="0" collapsed="false">
      <c r="D681" s="25"/>
      <c r="E681" s="18"/>
      <c r="F681" s="18"/>
      <c r="G681" s="18"/>
      <c r="H681" s="18"/>
      <c r="I681" s="18"/>
      <c r="J681" s="18"/>
    </row>
    <row r="682" customFormat="false" ht="15.75" hidden="false" customHeight="false" outlineLevel="0" collapsed="false">
      <c r="D682" s="25"/>
      <c r="E682" s="18"/>
      <c r="F682" s="18"/>
      <c r="G682" s="18"/>
      <c r="H682" s="18"/>
      <c r="I682" s="18"/>
      <c r="J682" s="18"/>
    </row>
    <row r="683" customFormat="false" ht="15.75" hidden="false" customHeight="false" outlineLevel="0" collapsed="false">
      <c r="D683" s="25"/>
      <c r="E683" s="18"/>
      <c r="F683" s="18"/>
      <c r="G683" s="18"/>
      <c r="H683" s="18"/>
      <c r="I683" s="18"/>
      <c r="J683" s="18"/>
    </row>
    <row r="684" customFormat="false" ht="15.75" hidden="false" customHeight="false" outlineLevel="0" collapsed="false">
      <c r="D684" s="25"/>
      <c r="E684" s="18"/>
      <c r="F684" s="18"/>
      <c r="G684" s="18"/>
      <c r="H684" s="18"/>
      <c r="I684" s="18"/>
      <c r="J684" s="18"/>
    </row>
    <row r="685" customFormat="false" ht="15.75" hidden="false" customHeight="false" outlineLevel="0" collapsed="false">
      <c r="D685" s="25"/>
      <c r="E685" s="18"/>
      <c r="F685" s="18"/>
      <c r="G685" s="18"/>
      <c r="H685" s="18"/>
      <c r="I685" s="18"/>
      <c r="J685" s="18"/>
    </row>
    <row r="686" customFormat="false" ht="15.75" hidden="false" customHeight="false" outlineLevel="0" collapsed="false">
      <c r="D686" s="25"/>
      <c r="E686" s="18"/>
      <c r="F686" s="18"/>
      <c r="G686" s="18"/>
      <c r="H686" s="18"/>
      <c r="I686" s="18"/>
      <c r="J686" s="18"/>
    </row>
    <row r="687" customFormat="false" ht="15.75" hidden="false" customHeight="false" outlineLevel="0" collapsed="false">
      <c r="D687" s="25"/>
      <c r="E687" s="18"/>
      <c r="F687" s="18"/>
      <c r="G687" s="18"/>
      <c r="H687" s="18"/>
      <c r="I687" s="18"/>
      <c r="J687" s="18"/>
    </row>
    <row r="688" customFormat="false" ht="15.75" hidden="false" customHeight="false" outlineLevel="0" collapsed="false">
      <c r="D688" s="25"/>
      <c r="E688" s="18"/>
      <c r="F688" s="18"/>
      <c r="G688" s="18"/>
      <c r="H688" s="18"/>
      <c r="I688" s="18"/>
      <c r="J688" s="18"/>
    </row>
    <row r="689" customFormat="false" ht="15.75" hidden="false" customHeight="false" outlineLevel="0" collapsed="false">
      <c r="D689" s="25"/>
      <c r="E689" s="18"/>
      <c r="F689" s="18"/>
      <c r="G689" s="18"/>
      <c r="H689" s="18"/>
      <c r="I689" s="18"/>
      <c r="J689" s="18"/>
    </row>
    <row r="690" customFormat="false" ht="15.75" hidden="false" customHeight="false" outlineLevel="0" collapsed="false">
      <c r="D690" s="25"/>
      <c r="E690" s="18"/>
      <c r="F690" s="18"/>
      <c r="G690" s="18"/>
      <c r="H690" s="18"/>
      <c r="I690" s="18"/>
      <c r="J690" s="18"/>
    </row>
    <row r="691" customFormat="false" ht="15.75" hidden="false" customHeight="false" outlineLevel="0" collapsed="false">
      <c r="D691" s="25"/>
      <c r="E691" s="18"/>
      <c r="F691" s="18"/>
      <c r="G691" s="18"/>
      <c r="H691" s="18"/>
      <c r="I691" s="18"/>
      <c r="J691" s="18"/>
    </row>
    <row r="692" customFormat="false" ht="15.75" hidden="false" customHeight="false" outlineLevel="0" collapsed="false">
      <c r="D692" s="25"/>
      <c r="E692" s="18"/>
      <c r="F692" s="18"/>
      <c r="G692" s="18"/>
      <c r="H692" s="18"/>
      <c r="I692" s="18"/>
      <c r="J692" s="18"/>
    </row>
    <row r="693" customFormat="false" ht="15.75" hidden="false" customHeight="false" outlineLevel="0" collapsed="false">
      <c r="D693" s="25"/>
      <c r="E693" s="18"/>
      <c r="F693" s="18"/>
      <c r="G693" s="18"/>
      <c r="H693" s="18"/>
      <c r="I693" s="18"/>
      <c r="J693" s="18"/>
    </row>
    <row r="694" customFormat="false" ht="15.75" hidden="false" customHeight="false" outlineLevel="0" collapsed="false">
      <c r="D694" s="25"/>
      <c r="E694" s="18"/>
      <c r="F694" s="18"/>
      <c r="G694" s="18"/>
      <c r="H694" s="18"/>
      <c r="I694" s="18"/>
      <c r="J694" s="18"/>
    </row>
    <row r="695" customFormat="false" ht="15.75" hidden="false" customHeight="false" outlineLevel="0" collapsed="false">
      <c r="D695" s="25"/>
      <c r="E695" s="18"/>
      <c r="F695" s="18"/>
      <c r="G695" s="18"/>
      <c r="H695" s="18"/>
      <c r="I695" s="18"/>
      <c r="J695" s="18"/>
    </row>
    <row r="696" customFormat="false" ht="15.75" hidden="false" customHeight="false" outlineLevel="0" collapsed="false">
      <c r="D696" s="25"/>
      <c r="E696" s="18"/>
      <c r="F696" s="18"/>
      <c r="G696" s="18"/>
      <c r="H696" s="18"/>
      <c r="I696" s="18"/>
      <c r="J696" s="18"/>
    </row>
    <row r="697" customFormat="false" ht="15.75" hidden="false" customHeight="false" outlineLevel="0" collapsed="false">
      <c r="D697" s="25"/>
      <c r="E697" s="18"/>
      <c r="F697" s="18"/>
      <c r="G697" s="18"/>
      <c r="H697" s="18"/>
      <c r="I697" s="18"/>
      <c r="J697" s="18"/>
    </row>
    <row r="698" customFormat="false" ht="15.75" hidden="false" customHeight="false" outlineLevel="0" collapsed="false">
      <c r="D698" s="25"/>
      <c r="E698" s="18"/>
      <c r="F698" s="18"/>
      <c r="G698" s="18"/>
      <c r="H698" s="18"/>
      <c r="I698" s="18"/>
      <c r="J698" s="18"/>
    </row>
    <row r="699" customFormat="false" ht="15.75" hidden="false" customHeight="false" outlineLevel="0" collapsed="false">
      <c r="D699" s="25"/>
      <c r="E699" s="18"/>
      <c r="F699" s="18"/>
      <c r="G699" s="18"/>
      <c r="H699" s="18"/>
      <c r="I699" s="18"/>
      <c r="J699" s="18"/>
    </row>
    <row r="700" customFormat="false" ht="15.75" hidden="false" customHeight="false" outlineLevel="0" collapsed="false">
      <c r="D700" s="25"/>
      <c r="E700" s="18"/>
      <c r="F700" s="18"/>
      <c r="G700" s="18"/>
      <c r="H700" s="18"/>
      <c r="I700" s="18"/>
      <c r="J700" s="18"/>
    </row>
    <row r="701" customFormat="false" ht="15.75" hidden="false" customHeight="false" outlineLevel="0" collapsed="false">
      <c r="D701" s="25"/>
      <c r="E701" s="18"/>
      <c r="F701" s="18"/>
      <c r="G701" s="18"/>
      <c r="H701" s="18"/>
      <c r="I701" s="18"/>
      <c r="J701" s="18"/>
    </row>
    <row r="702" customFormat="false" ht="15.75" hidden="false" customHeight="false" outlineLevel="0" collapsed="false">
      <c r="D702" s="25"/>
      <c r="E702" s="18"/>
      <c r="F702" s="18"/>
      <c r="G702" s="18"/>
      <c r="H702" s="18"/>
      <c r="I702" s="18"/>
      <c r="J702" s="18"/>
    </row>
    <row r="703" customFormat="false" ht="15.75" hidden="false" customHeight="false" outlineLevel="0" collapsed="false">
      <c r="D703" s="25"/>
      <c r="E703" s="18"/>
      <c r="F703" s="18"/>
      <c r="G703" s="18"/>
      <c r="H703" s="18"/>
      <c r="I703" s="18"/>
      <c r="J703" s="18"/>
    </row>
    <row r="704" customFormat="false" ht="15.75" hidden="false" customHeight="false" outlineLevel="0" collapsed="false">
      <c r="D704" s="25"/>
      <c r="E704" s="18"/>
      <c r="F704" s="18"/>
      <c r="G704" s="18"/>
      <c r="H704" s="18"/>
      <c r="I704" s="18"/>
      <c r="J704" s="18"/>
    </row>
    <row r="705" customFormat="false" ht="15.75" hidden="false" customHeight="false" outlineLevel="0" collapsed="false">
      <c r="D705" s="25"/>
      <c r="E705" s="18"/>
      <c r="F705" s="18"/>
      <c r="G705" s="18"/>
      <c r="H705" s="18"/>
      <c r="I705" s="18"/>
      <c r="J705" s="18"/>
    </row>
    <row r="706" customFormat="false" ht="15.75" hidden="false" customHeight="false" outlineLevel="0" collapsed="false">
      <c r="D706" s="25"/>
      <c r="E706" s="18"/>
      <c r="F706" s="18"/>
      <c r="G706" s="18"/>
      <c r="H706" s="18"/>
      <c r="I706" s="18"/>
      <c r="J706" s="18"/>
    </row>
    <row r="707" customFormat="false" ht="15.75" hidden="false" customHeight="false" outlineLevel="0" collapsed="false">
      <c r="D707" s="25"/>
      <c r="E707" s="18"/>
      <c r="F707" s="18"/>
      <c r="G707" s="18"/>
      <c r="H707" s="18"/>
      <c r="I707" s="18"/>
      <c r="J707" s="18"/>
    </row>
    <row r="708" customFormat="false" ht="15.75" hidden="false" customHeight="false" outlineLevel="0" collapsed="false">
      <c r="D708" s="25"/>
      <c r="E708" s="18"/>
      <c r="F708" s="18"/>
      <c r="G708" s="18"/>
      <c r="H708" s="18"/>
      <c r="I708" s="18"/>
      <c r="J708" s="18"/>
    </row>
    <row r="709" customFormat="false" ht="15.75" hidden="false" customHeight="false" outlineLevel="0" collapsed="false">
      <c r="D709" s="25"/>
      <c r="E709" s="18"/>
      <c r="F709" s="18"/>
      <c r="G709" s="18"/>
      <c r="H709" s="18"/>
      <c r="I709" s="18"/>
      <c r="J709" s="18"/>
    </row>
    <row r="710" customFormat="false" ht="15.75" hidden="false" customHeight="false" outlineLevel="0" collapsed="false">
      <c r="D710" s="25"/>
      <c r="E710" s="18"/>
      <c r="F710" s="18"/>
      <c r="G710" s="18"/>
      <c r="H710" s="18"/>
      <c r="I710" s="18"/>
      <c r="J710" s="18"/>
    </row>
    <row r="711" customFormat="false" ht="15.75" hidden="false" customHeight="false" outlineLevel="0" collapsed="false">
      <c r="D711" s="25"/>
      <c r="E711" s="18"/>
      <c r="F711" s="18"/>
      <c r="G711" s="18"/>
      <c r="H711" s="18"/>
      <c r="I711" s="18"/>
      <c r="J711" s="18"/>
    </row>
    <row r="712" customFormat="false" ht="15.75" hidden="false" customHeight="false" outlineLevel="0" collapsed="false">
      <c r="D712" s="25"/>
      <c r="E712" s="18"/>
      <c r="F712" s="18"/>
      <c r="G712" s="18"/>
      <c r="H712" s="18"/>
      <c r="I712" s="18"/>
      <c r="J712" s="18"/>
    </row>
    <row r="713" customFormat="false" ht="15.75" hidden="false" customHeight="false" outlineLevel="0" collapsed="false">
      <c r="D713" s="25"/>
      <c r="E713" s="18"/>
      <c r="F713" s="18"/>
      <c r="G713" s="18"/>
      <c r="H713" s="18"/>
      <c r="I713" s="18"/>
      <c r="J713" s="18"/>
    </row>
    <row r="714" customFormat="false" ht="15.75" hidden="false" customHeight="false" outlineLevel="0" collapsed="false">
      <c r="D714" s="25"/>
      <c r="E714" s="18"/>
      <c r="F714" s="18"/>
      <c r="G714" s="18"/>
      <c r="H714" s="18"/>
      <c r="I714" s="18"/>
      <c r="J714" s="18"/>
    </row>
    <row r="715" customFormat="false" ht="15.75" hidden="false" customHeight="false" outlineLevel="0" collapsed="false">
      <c r="D715" s="25"/>
      <c r="E715" s="18"/>
      <c r="F715" s="18"/>
      <c r="G715" s="18"/>
      <c r="H715" s="18"/>
      <c r="I715" s="18"/>
      <c r="J715" s="18"/>
    </row>
    <row r="716" customFormat="false" ht="15.75" hidden="false" customHeight="false" outlineLevel="0" collapsed="false">
      <c r="D716" s="25"/>
      <c r="E716" s="18"/>
      <c r="F716" s="18"/>
      <c r="G716" s="18"/>
      <c r="H716" s="18"/>
      <c r="I716" s="18"/>
      <c r="J716" s="18"/>
    </row>
    <row r="717" customFormat="false" ht="15.75" hidden="false" customHeight="false" outlineLevel="0" collapsed="false">
      <c r="D717" s="25"/>
      <c r="E717" s="18"/>
      <c r="F717" s="18"/>
      <c r="G717" s="18"/>
      <c r="H717" s="18"/>
      <c r="I717" s="18"/>
      <c r="J717" s="18"/>
    </row>
    <row r="718" customFormat="false" ht="15.75" hidden="false" customHeight="false" outlineLevel="0" collapsed="false">
      <c r="D718" s="25"/>
      <c r="E718" s="18"/>
      <c r="F718" s="18"/>
      <c r="G718" s="18"/>
      <c r="H718" s="18"/>
      <c r="I718" s="18"/>
      <c r="J718" s="18"/>
    </row>
    <row r="719" customFormat="false" ht="15.75" hidden="false" customHeight="false" outlineLevel="0" collapsed="false">
      <c r="D719" s="25"/>
      <c r="E719" s="18"/>
      <c r="F719" s="18"/>
      <c r="G719" s="18"/>
      <c r="H719" s="18"/>
      <c r="I719" s="18"/>
      <c r="J719" s="18"/>
    </row>
    <row r="720" customFormat="false" ht="15.75" hidden="false" customHeight="false" outlineLevel="0" collapsed="false">
      <c r="D720" s="25"/>
      <c r="E720" s="18"/>
      <c r="F720" s="18"/>
      <c r="G720" s="18"/>
      <c r="H720" s="18"/>
      <c r="I720" s="18"/>
      <c r="J720" s="18"/>
    </row>
    <row r="721" customFormat="false" ht="15.75" hidden="false" customHeight="false" outlineLevel="0" collapsed="false">
      <c r="D721" s="25"/>
      <c r="E721" s="18"/>
      <c r="F721" s="18"/>
      <c r="G721" s="18"/>
      <c r="H721" s="18"/>
      <c r="I721" s="18"/>
      <c r="J721" s="18"/>
    </row>
    <row r="722" customFormat="false" ht="15.75" hidden="false" customHeight="false" outlineLevel="0" collapsed="false">
      <c r="D722" s="25"/>
      <c r="E722" s="18"/>
      <c r="F722" s="18"/>
      <c r="G722" s="18"/>
      <c r="H722" s="18"/>
      <c r="I722" s="18"/>
      <c r="J722" s="18"/>
    </row>
    <row r="723" customFormat="false" ht="15.75" hidden="false" customHeight="false" outlineLevel="0" collapsed="false">
      <c r="D723" s="25"/>
      <c r="E723" s="18"/>
      <c r="F723" s="18"/>
      <c r="G723" s="18"/>
      <c r="H723" s="18"/>
      <c r="I723" s="18"/>
      <c r="J723" s="18"/>
    </row>
    <row r="724" customFormat="false" ht="15.75" hidden="false" customHeight="false" outlineLevel="0" collapsed="false">
      <c r="D724" s="25"/>
      <c r="E724" s="18"/>
      <c r="F724" s="18"/>
      <c r="G724" s="18"/>
      <c r="H724" s="18"/>
      <c r="I724" s="18"/>
      <c r="J724" s="18"/>
    </row>
    <row r="725" customFormat="false" ht="15.75" hidden="false" customHeight="false" outlineLevel="0" collapsed="false">
      <c r="D725" s="25"/>
      <c r="E725" s="18"/>
      <c r="F725" s="18"/>
      <c r="G725" s="18"/>
      <c r="H725" s="18"/>
      <c r="I725" s="18"/>
      <c r="J725" s="18"/>
    </row>
    <row r="726" customFormat="false" ht="15.75" hidden="false" customHeight="false" outlineLevel="0" collapsed="false">
      <c r="D726" s="25"/>
      <c r="E726" s="18"/>
      <c r="F726" s="18"/>
      <c r="G726" s="18"/>
      <c r="H726" s="18"/>
      <c r="I726" s="18"/>
      <c r="J726" s="18"/>
    </row>
    <row r="727" customFormat="false" ht="15.75" hidden="false" customHeight="false" outlineLevel="0" collapsed="false">
      <c r="D727" s="25"/>
      <c r="E727" s="18"/>
      <c r="F727" s="18"/>
      <c r="G727" s="18"/>
      <c r="H727" s="18"/>
      <c r="I727" s="18"/>
      <c r="J727" s="18"/>
    </row>
    <row r="728" customFormat="false" ht="15.75" hidden="false" customHeight="false" outlineLevel="0" collapsed="false">
      <c r="D728" s="25"/>
      <c r="E728" s="18"/>
      <c r="F728" s="18"/>
      <c r="G728" s="18"/>
      <c r="H728" s="18"/>
      <c r="I728" s="18"/>
      <c r="J728" s="18"/>
    </row>
    <row r="729" customFormat="false" ht="15.75" hidden="false" customHeight="false" outlineLevel="0" collapsed="false">
      <c r="D729" s="25"/>
      <c r="E729" s="18"/>
      <c r="F729" s="18"/>
      <c r="G729" s="18"/>
      <c r="H729" s="18"/>
      <c r="I729" s="18"/>
      <c r="J729" s="18"/>
    </row>
    <row r="730" customFormat="false" ht="15.75" hidden="false" customHeight="false" outlineLevel="0" collapsed="false">
      <c r="D730" s="25"/>
      <c r="E730" s="18"/>
      <c r="F730" s="18"/>
      <c r="G730" s="18"/>
      <c r="H730" s="18"/>
      <c r="I730" s="18"/>
      <c r="J730" s="18"/>
    </row>
    <row r="731" customFormat="false" ht="15.75" hidden="false" customHeight="false" outlineLevel="0" collapsed="false">
      <c r="D731" s="25"/>
      <c r="E731" s="18"/>
      <c r="F731" s="18"/>
      <c r="G731" s="18"/>
      <c r="H731" s="18"/>
      <c r="I731" s="18"/>
      <c r="J731" s="18"/>
    </row>
    <row r="732" customFormat="false" ht="15.75" hidden="false" customHeight="false" outlineLevel="0" collapsed="false">
      <c r="D732" s="25"/>
      <c r="E732" s="18"/>
      <c r="F732" s="18"/>
      <c r="G732" s="18"/>
      <c r="H732" s="18"/>
      <c r="I732" s="18"/>
      <c r="J732" s="18"/>
    </row>
    <row r="733" customFormat="false" ht="15.75" hidden="false" customHeight="false" outlineLevel="0" collapsed="false">
      <c r="D733" s="25"/>
      <c r="E733" s="18"/>
      <c r="F733" s="18"/>
      <c r="G733" s="18"/>
      <c r="H733" s="18"/>
      <c r="I733" s="18"/>
      <c r="J733" s="18"/>
    </row>
    <row r="734" customFormat="false" ht="15.75" hidden="false" customHeight="false" outlineLevel="0" collapsed="false">
      <c r="D734" s="25"/>
      <c r="E734" s="18"/>
      <c r="F734" s="18"/>
      <c r="G734" s="18"/>
      <c r="H734" s="18"/>
      <c r="I734" s="18"/>
      <c r="J734" s="18"/>
    </row>
    <row r="735" customFormat="false" ht="15.75" hidden="false" customHeight="false" outlineLevel="0" collapsed="false">
      <c r="D735" s="25"/>
      <c r="E735" s="18"/>
      <c r="F735" s="18"/>
      <c r="G735" s="18"/>
      <c r="H735" s="18"/>
      <c r="I735" s="18"/>
      <c r="J735" s="18"/>
    </row>
    <row r="736" customFormat="false" ht="15.75" hidden="false" customHeight="false" outlineLevel="0" collapsed="false">
      <c r="D736" s="25"/>
      <c r="E736" s="18"/>
      <c r="F736" s="18"/>
      <c r="G736" s="18"/>
      <c r="H736" s="18"/>
      <c r="I736" s="18"/>
      <c r="J736" s="18"/>
    </row>
    <row r="737" customFormat="false" ht="15.75" hidden="false" customHeight="false" outlineLevel="0" collapsed="false">
      <c r="D737" s="25"/>
      <c r="E737" s="18"/>
      <c r="F737" s="18"/>
      <c r="G737" s="18"/>
      <c r="H737" s="18"/>
      <c r="I737" s="18"/>
      <c r="J737" s="18"/>
    </row>
    <row r="738" customFormat="false" ht="15.75" hidden="false" customHeight="false" outlineLevel="0" collapsed="false">
      <c r="D738" s="25"/>
      <c r="E738" s="18"/>
      <c r="F738" s="18"/>
      <c r="G738" s="18"/>
      <c r="H738" s="18"/>
      <c r="I738" s="18"/>
      <c r="J738" s="18"/>
    </row>
    <row r="739" customFormat="false" ht="15.75" hidden="false" customHeight="false" outlineLevel="0" collapsed="false">
      <c r="D739" s="25"/>
      <c r="E739" s="18"/>
      <c r="F739" s="18"/>
      <c r="G739" s="18"/>
      <c r="H739" s="18"/>
      <c r="I739" s="18"/>
      <c r="J739" s="18"/>
    </row>
    <row r="740" customFormat="false" ht="15.75" hidden="false" customHeight="false" outlineLevel="0" collapsed="false">
      <c r="D740" s="25"/>
      <c r="E740" s="18"/>
      <c r="F740" s="18"/>
      <c r="G740" s="18"/>
      <c r="H740" s="18"/>
      <c r="I740" s="18"/>
      <c r="J740" s="18"/>
    </row>
    <row r="741" customFormat="false" ht="15.75" hidden="false" customHeight="false" outlineLevel="0" collapsed="false">
      <c r="D741" s="25"/>
      <c r="E741" s="18"/>
      <c r="F741" s="18"/>
      <c r="G741" s="18"/>
      <c r="H741" s="18"/>
      <c r="I741" s="18"/>
      <c r="J741" s="18"/>
    </row>
    <row r="742" customFormat="false" ht="15.75" hidden="false" customHeight="false" outlineLevel="0" collapsed="false">
      <c r="D742" s="25"/>
      <c r="E742" s="18"/>
      <c r="F742" s="18"/>
      <c r="G742" s="18"/>
      <c r="H742" s="18"/>
      <c r="I742" s="18"/>
      <c r="J742" s="18"/>
    </row>
    <row r="743" customFormat="false" ht="15.75" hidden="false" customHeight="false" outlineLevel="0" collapsed="false">
      <c r="D743" s="25"/>
      <c r="E743" s="18"/>
      <c r="F743" s="18"/>
      <c r="G743" s="18"/>
      <c r="H743" s="18"/>
      <c r="I743" s="18"/>
      <c r="J743" s="18"/>
    </row>
    <row r="744" customFormat="false" ht="15.75" hidden="false" customHeight="false" outlineLevel="0" collapsed="false">
      <c r="D744" s="25"/>
      <c r="E744" s="18"/>
      <c r="F744" s="18"/>
      <c r="G744" s="18"/>
      <c r="H744" s="18"/>
      <c r="I744" s="18"/>
      <c r="J744" s="18"/>
    </row>
    <row r="745" customFormat="false" ht="15.75" hidden="false" customHeight="false" outlineLevel="0" collapsed="false">
      <c r="D745" s="25"/>
      <c r="E745" s="18"/>
      <c r="F745" s="18"/>
      <c r="G745" s="18"/>
      <c r="H745" s="18"/>
      <c r="I745" s="18"/>
      <c r="J745" s="18"/>
    </row>
    <row r="746" customFormat="false" ht="15.75" hidden="false" customHeight="false" outlineLevel="0" collapsed="false">
      <c r="D746" s="25"/>
      <c r="E746" s="18"/>
      <c r="F746" s="18"/>
      <c r="G746" s="18"/>
      <c r="H746" s="18"/>
      <c r="I746" s="18"/>
      <c r="J746" s="18"/>
    </row>
    <row r="747" customFormat="false" ht="15.75" hidden="false" customHeight="false" outlineLevel="0" collapsed="false">
      <c r="D747" s="25"/>
      <c r="E747" s="18"/>
      <c r="F747" s="18"/>
      <c r="G747" s="18"/>
      <c r="H747" s="18"/>
      <c r="I747" s="18"/>
      <c r="J747" s="18"/>
    </row>
    <row r="748" customFormat="false" ht="15.75" hidden="false" customHeight="false" outlineLevel="0" collapsed="false">
      <c r="D748" s="25"/>
      <c r="E748" s="18"/>
      <c r="F748" s="18"/>
      <c r="G748" s="18"/>
      <c r="H748" s="18"/>
      <c r="I748" s="18"/>
      <c r="J748" s="18"/>
    </row>
    <row r="749" customFormat="false" ht="15.75" hidden="false" customHeight="false" outlineLevel="0" collapsed="false">
      <c r="D749" s="25"/>
      <c r="E749" s="18"/>
      <c r="F749" s="18"/>
      <c r="G749" s="18"/>
      <c r="H749" s="18"/>
      <c r="I749" s="18"/>
      <c r="J749" s="18"/>
    </row>
    <row r="750" customFormat="false" ht="15.75" hidden="false" customHeight="false" outlineLevel="0" collapsed="false">
      <c r="D750" s="25"/>
      <c r="E750" s="18"/>
      <c r="F750" s="18"/>
      <c r="G750" s="18"/>
      <c r="H750" s="18"/>
      <c r="I750" s="18"/>
      <c r="J750" s="18"/>
    </row>
    <row r="751" customFormat="false" ht="15.75" hidden="false" customHeight="false" outlineLevel="0" collapsed="false">
      <c r="D751" s="25"/>
      <c r="E751" s="18"/>
      <c r="F751" s="18"/>
      <c r="G751" s="18"/>
      <c r="H751" s="18"/>
      <c r="I751" s="18"/>
      <c r="J751" s="18"/>
    </row>
    <row r="752" customFormat="false" ht="15.75" hidden="false" customHeight="false" outlineLevel="0" collapsed="false">
      <c r="D752" s="25"/>
      <c r="E752" s="18"/>
      <c r="F752" s="18"/>
      <c r="G752" s="18"/>
      <c r="H752" s="18"/>
      <c r="I752" s="18"/>
      <c r="J752" s="18"/>
    </row>
    <row r="753" customFormat="false" ht="15.75" hidden="false" customHeight="false" outlineLevel="0" collapsed="false">
      <c r="D753" s="25"/>
      <c r="E753" s="18"/>
      <c r="F753" s="18"/>
      <c r="G753" s="18"/>
      <c r="H753" s="18"/>
      <c r="I753" s="18"/>
      <c r="J753" s="18"/>
    </row>
    <row r="754" customFormat="false" ht="15.75" hidden="false" customHeight="false" outlineLevel="0" collapsed="false">
      <c r="D754" s="25"/>
      <c r="E754" s="18"/>
      <c r="F754" s="18"/>
      <c r="G754" s="18"/>
      <c r="H754" s="18"/>
      <c r="I754" s="18"/>
      <c r="J754" s="18"/>
    </row>
    <row r="755" customFormat="false" ht="15.75" hidden="false" customHeight="false" outlineLevel="0" collapsed="false">
      <c r="D755" s="25"/>
      <c r="E755" s="18"/>
      <c r="F755" s="18"/>
      <c r="G755" s="18"/>
      <c r="H755" s="18"/>
      <c r="I755" s="18"/>
      <c r="J755" s="18"/>
    </row>
    <row r="756" customFormat="false" ht="15.75" hidden="false" customHeight="false" outlineLevel="0" collapsed="false">
      <c r="D756" s="25"/>
      <c r="E756" s="18"/>
      <c r="F756" s="18"/>
      <c r="G756" s="18"/>
      <c r="H756" s="18"/>
      <c r="I756" s="18"/>
      <c r="J756" s="18"/>
    </row>
    <row r="757" customFormat="false" ht="15.75" hidden="false" customHeight="false" outlineLevel="0" collapsed="false">
      <c r="D757" s="25"/>
      <c r="E757" s="18"/>
      <c r="F757" s="18"/>
      <c r="G757" s="18"/>
      <c r="H757" s="18"/>
      <c r="I757" s="18"/>
      <c r="J757" s="18"/>
    </row>
    <row r="758" customFormat="false" ht="15.75" hidden="false" customHeight="false" outlineLevel="0" collapsed="false">
      <c r="D758" s="25"/>
      <c r="E758" s="18"/>
      <c r="F758" s="18"/>
      <c r="G758" s="18"/>
      <c r="H758" s="18"/>
      <c r="I758" s="18"/>
      <c r="J758" s="18"/>
    </row>
    <row r="759" customFormat="false" ht="15.75" hidden="false" customHeight="false" outlineLevel="0" collapsed="false">
      <c r="D759" s="25"/>
      <c r="E759" s="18"/>
      <c r="F759" s="18"/>
      <c r="G759" s="18"/>
      <c r="H759" s="18"/>
      <c r="I759" s="18"/>
      <c r="J759" s="18"/>
    </row>
    <row r="760" customFormat="false" ht="15.75" hidden="false" customHeight="false" outlineLevel="0" collapsed="false">
      <c r="D760" s="25"/>
      <c r="E760" s="18"/>
      <c r="F760" s="18"/>
      <c r="G760" s="18"/>
      <c r="H760" s="18"/>
      <c r="I760" s="18"/>
      <c r="J760" s="18"/>
    </row>
    <row r="761" customFormat="false" ht="15.75" hidden="false" customHeight="false" outlineLevel="0" collapsed="false">
      <c r="D761" s="25"/>
      <c r="E761" s="18"/>
      <c r="F761" s="18"/>
      <c r="G761" s="18"/>
      <c r="H761" s="18"/>
      <c r="I761" s="18"/>
      <c r="J761" s="18"/>
    </row>
    <row r="762" customFormat="false" ht="15.75" hidden="false" customHeight="false" outlineLevel="0" collapsed="false">
      <c r="D762" s="25"/>
      <c r="E762" s="18"/>
      <c r="F762" s="18"/>
      <c r="G762" s="18"/>
      <c r="H762" s="18"/>
      <c r="I762" s="18"/>
      <c r="J762" s="18"/>
    </row>
    <row r="763" customFormat="false" ht="15.75" hidden="false" customHeight="false" outlineLevel="0" collapsed="false">
      <c r="D763" s="25"/>
      <c r="E763" s="18"/>
      <c r="F763" s="18"/>
      <c r="G763" s="18"/>
      <c r="H763" s="18"/>
      <c r="I763" s="18"/>
      <c r="J763" s="18"/>
    </row>
    <row r="764" customFormat="false" ht="15.75" hidden="false" customHeight="false" outlineLevel="0" collapsed="false">
      <c r="D764" s="25"/>
      <c r="E764" s="18"/>
      <c r="F764" s="18"/>
      <c r="G764" s="18"/>
      <c r="H764" s="18"/>
      <c r="I764" s="18"/>
      <c r="J764" s="18"/>
    </row>
    <row r="765" customFormat="false" ht="15.75" hidden="false" customHeight="false" outlineLevel="0" collapsed="false">
      <c r="D765" s="25"/>
      <c r="E765" s="18"/>
      <c r="F765" s="18"/>
      <c r="G765" s="18"/>
      <c r="H765" s="18"/>
      <c r="I765" s="18"/>
      <c r="J765" s="18"/>
    </row>
    <row r="766" customFormat="false" ht="15.75" hidden="false" customHeight="false" outlineLevel="0" collapsed="false">
      <c r="D766" s="25"/>
      <c r="E766" s="18"/>
      <c r="F766" s="18"/>
      <c r="G766" s="18"/>
      <c r="H766" s="18"/>
      <c r="I766" s="18"/>
      <c r="J766" s="18"/>
    </row>
    <row r="767" customFormat="false" ht="15.75" hidden="false" customHeight="false" outlineLevel="0" collapsed="false">
      <c r="D767" s="25"/>
      <c r="E767" s="18"/>
      <c r="F767" s="18"/>
      <c r="G767" s="18"/>
      <c r="H767" s="18"/>
      <c r="I767" s="18"/>
      <c r="J767" s="18"/>
    </row>
    <row r="768" customFormat="false" ht="15.75" hidden="false" customHeight="false" outlineLevel="0" collapsed="false">
      <c r="D768" s="25"/>
      <c r="E768" s="18"/>
      <c r="F768" s="18"/>
      <c r="G768" s="18"/>
      <c r="H768" s="18"/>
      <c r="I768" s="18"/>
      <c r="J768" s="18"/>
    </row>
    <row r="769" customFormat="false" ht="15.75" hidden="false" customHeight="false" outlineLevel="0" collapsed="false">
      <c r="D769" s="25"/>
      <c r="E769" s="18"/>
      <c r="F769" s="18"/>
      <c r="G769" s="18"/>
      <c r="H769" s="18"/>
      <c r="I769" s="18"/>
      <c r="J769" s="18"/>
    </row>
    <row r="770" customFormat="false" ht="15.75" hidden="false" customHeight="false" outlineLevel="0" collapsed="false">
      <c r="D770" s="25"/>
      <c r="E770" s="18"/>
      <c r="F770" s="18"/>
      <c r="G770" s="18"/>
      <c r="H770" s="18"/>
      <c r="I770" s="18"/>
      <c r="J770" s="18"/>
    </row>
    <row r="771" customFormat="false" ht="15.75" hidden="false" customHeight="false" outlineLevel="0" collapsed="false">
      <c r="D771" s="25"/>
      <c r="E771" s="18"/>
      <c r="F771" s="18"/>
      <c r="G771" s="18"/>
      <c r="H771" s="18"/>
      <c r="I771" s="18"/>
      <c r="J771" s="18"/>
    </row>
    <row r="772" customFormat="false" ht="15.75" hidden="false" customHeight="false" outlineLevel="0" collapsed="false">
      <c r="D772" s="25"/>
      <c r="E772" s="18"/>
      <c r="F772" s="18"/>
      <c r="G772" s="18"/>
      <c r="H772" s="18"/>
      <c r="I772" s="18"/>
      <c r="J772" s="18"/>
    </row>
    <row r="773" customFormat="false" ht="15.75" hidden="false" customHeight="false" outlineLevel="0" collapsed="false">
      <c r="D773" s="25"/>
      <c r="E773" s="18"/>
      <c r="F773" s="18"/>
      <c r="G773" s="18"/>
      <c r="H773" s="18"/>
      <c r="I773" s="18"/>
      <c r="J773" s="18"/>
    </row>
    <row r="774" customFormat="false" ht="15.75" hidden="false" customHeight="false" outlineLevel="0" collapsed="false">
      <c r="D774" s="25"/>
      <c r="E774" s="18"/>
      <c r="F774" s="18"/>
      <c r="G774" s="18"/>
      <c r="H774" s="18"/>
      <c r="I774" s="18"/>
      <c r="J774" s="18"/>
    </row>
    <row r="775" customFormat="false" ht="15.75" hidden="false" customHeight="false" outlineLevel="0" collapsed="false">
      <c r="D775" s="25"/>
      <c r="E775" s="18"/>
      <c r="F775" s="18"/>
      <c r="G775" s="18"/>
      <c r="H775" s="18"/>
      <c r="I775" s="18"/>
      <c r="J775" s="18"/>
    </row>
    <row r="776" customFormat="false" ht="15.75" hidden="false" customHeight="false" outlineLevel="0" collapsed="false">
      <c r="D776" s="25"/>
      <c r="E776" s="18"/>
      <c r="F776" s="18"/>
      <c r="G776" s="18"/>
      <c r="H776" s="18"/>
      <c r="I776" s="18"/>
      <c r="J776" s="18"/>
    </row>
    <row r="777" customFormat="false" ht="15.75" hidden="false" customHeight="false" outlineLevel="0" collapsed="false">
      <c r="D777" s="25"/>
      <c r="E777" s="18"/>
      <c r="F777" s="18"/>
      <c r="G777" s="18"/>
      <c r="H777" s="18"/>
      <c r="I777" s="18"/>
      <c r="J777" s="18"/>
    </row>
    <row r="778" customFormat="false" ht="15.75" hidden="false" customHeight="false" outlineLevel="0" collapsed="false">
      <c r="D778" s="25"/>
      <c r="E778" s="18"/>
      <c r="F778" s="18"/>
      <c r="G778" s="18"/>
      <c r="H778" s="18"/>
      <c r="I778" s="18"/>
      <c r="J778" s="18"/>
    </row>
    <row r="779" customFormat="false" ht="15.75" hidden="false" customHeight="false" outlineLevel="0" collapsed="false">
      <c r="D779" s="25"/>
      <c r="E779" s="18"/>
      <c r="F779" s="18"/>
      <c r="G779" s="18"/>
      <c r="H779" s="18"/>
      <c r="I779" s="18"/>
      <c r="J779" s="18"/>
    </row>
    <row r="780" customFormat="false" ht="15.75" hidden="false" customHeight="false" outlineLevel="0" collapsed="false">
      <c r="D780" s="25"/>
      <c r="E780" s="18"/>
      <c r="F780" s="18"/>
      <c r="G780" s="18"/>
      <c r="H780" s="18"/>
      <c r="I780" s="18"/>
      <c r="J780" s="18"/>
    </row>
    <row r="781" customFormat="false" ht="15.75" hidden="false" customHeight="false" outlineLevel="0" collapsed="false">
      <c r="D781" s="25"/>
      <c r="E781" s="18"/>
      <c r="F781" s="18"/>
      <c r="G781" s="18"/>
      <c r="H781" s="18"/>
      <c r="I781" s="18"/>
      <c r="J781" s="18"/>
    </row>
    <row r="782" customFormat="false" ht="15.75" hidden="false" customHeight="false" outlineLevel="0" collapsed="false">
      <c r="D782" s="25"/>
      <c r="E782" s="18"/>
      <c r="F782" s="18"/>
      <c r="G782" s="18"/>
      <c r="H782" s="18"/>
      <c r="I782" s="18"/>
      <c r="J782" s="18"/>
    </row>
    <row r="783" customFormat="false" ht="15.75" hidden="false" customHeight="false" outlineLevel="0" collapsed="false">
      <c r="D783" s="25"/>
      <c r="E783" s="18"/>
      <c r="F783" s="18"/>
      <c r="G783" s="18"/>
      <c r="H783" s="18"/>
      <c r="I783" s="18"/>
      <c r="J783" s="18"/>
    </row>
    <row r="784" customFormat="false" ht="15.75" hidden="false" customHeight="false" outlineLevel="0" collapsed="false">
      <c r="D784" s="25"/>
      <c r="E784" s="18"/>
      <c r="F784" s="18"/>
      <c r="G784" s="18"/>
      <c r="H784" s="18"/>
      <c r="I784" s="18"/>
      <c r="J784" s="18"/>
    </row>
    <row r="785" customFormat="false" ht="15.75" hidden="false" customHeight="false" outlineLevel="0" collapsed="false">
      <c r="D785" s="25"/>
      <c r="E785" s="18"/>
      <c r="F785" s="18"/>
      <c r="G785" s="18"/>
      <c r="H785" s="18"/>
      <c r="I785" s="18"/>
      <c r="J785" s="18"/>
    </row>
    <row r="786" customFormat="false" ht="15.75" hidden="false" customHeight="false" outlineLevel="0" collapsed="false">
      <c r="D786" s="25"/>
      <c r="E786" s="18"/>
      <c r="F786" s="18"/>
      <c r="G786" s="18"/>
      <c r="H786" s="18"/>
      <c r="I786" s="18"/>
      <c r="J786" s="18"/>
    </row>
    <row r="787" customFormat="false" ht="15.75" hidden="false" customHeight="false" outlineLevel="0" collapsed="false">
      <c r="D787" s="25"/>
      <c r="E787" s="18"/>
      <c r="F787" s="18"/>
      <c r="G787" s="18"/>
      <c r="H787" s="18"/>
      <c r="I787" s="18"/>
      <c r="J787" s="18"/>
    </row>
    <row r="788" customFormat="false" ht="15.75" hidden="false" customHeight="false" outlineLevel="0" collapsed="false">
      <c r="D788" s="25"/>
      <c r="E788" s="18"/>
      <c r="F788" s="18"/>
      <c r="G788" s="18"/>
      <c r="H788" s="18"/>
      <c r="I788" s="18"/>
      <c r="J788" s="18"/>
    </row>
    <row r="789" customFormat="false" ht="15.75" hidden="false" customHeight="false" outlineLevel="0" collapsed="false">
      <c r="D789" s="25"/>
      <c r="E789" s="18"/>
      <c r="F789" s="18"/>
      <c r="G789" s="18"/>
      <c r="H789" s="18"/>
      <c r="I789" s="18"/>
      <c r="J789" s="18"/>
    </row>
    <row r="790" customFormat="false" ht="15.75" hidden="false" customHeight="false" outlineLevel="0" collapsed="false">
      <c r="D790" s="25"/>
      <c r="E790" s="18"/>
      <c r="F790" s="18"/>
      <c r="G790" s="18"/>
      <c r="H790" s="18"/>
      <c r="I790" s="18"/>
      <c r="J790" s="18"/>
    </row>
    <row r="791" customFormat="false" ht="15.75" hidden="false" customHeight="false" outlineLevel="0" collapsed="false">
      <c r="D791" s="25"/>
      <c r="E791" s="18"/>
      <c r="F791" s="18"/>
      <c r="G791" s="18"/>
      <c r="H791" s="18"/>
      <c r="I791" s="18"/>
      <c r="J791" s="18"/>
    </row>
    <row r="792" customFormat="false" ht="15.75" hidden="false" customHeight="false" outlineLevel="0" collapsed="false">
      <c r="D792" s="25"/>
      <c r="E792" s="18"/>
      <c r="F792" s="18"/>
      <c r="G792" s="18"/>
      <c r="H792" s="18"/>
      <c r="I792" s="18"/>
      <c r="J792" s="18"/>
    </row>
    <row r="793" customFormat="false" ht="15.75" hidden="false" customHeight="false" outlineLevel="0" collapsed="false">
      <c r="D793" s="25"/>
      <c r="E793" s="18"/>
      <c r="F793" s="18"/>
      <c r="G793" s="18"/>
      <c r="H793" s="18"/>
      <c r="I793" s="18"/>
      <c r="J793" s="18"/>
    </row>
    <row r="794" customFormat="false" ht="15.75" hidden="false" customHeight="false" outlineLevel="0" collapsed="false">
      <c r="D794" s="25"/>
      <c r="E794" s="18"/>
      <c r="F794" s="18"/>
      <c r="G794" s="18"/>
      <c r="H794" s="18"/>
      <c r="I794" s="18"/>
      <c r="J794" s="18"/>
    </row>
    <row r="795" customFormat="false" ht="15.75" hidden="false" customHeight="false" outlineLevel="0" collapsed="false">
      <c r="D795" s="25"/>
      <c r="E795" s="18"/>
      <c r="F795" s="18"/>
      <c r="G795" s="18"/>
      <c r="H795" s="18"/>
      <c r="I795" s="18"/>
      <c r="J795" s="18"/>
    </row>
    <row r="796" customFormat="false" ht="15.75" hidden="false" customHeight="false" outlineLevel="0" collapsed="false">
      <c r="D796" s="25"/>
      <c r="E796" s="18"/>
      <c r="F796" s="18"/>
      <c r="G796" s="18"/>
      <c r="H796" s="18"/>
      <c r="I796" s="18"/>
      <c r="J796" s="18"/>
    </row>
    <row r="797" customFormat="false" ht="15.75" hidden="false" customHeight="false" outlineLevel="0" collapsed="false">
      <c r="D797" s="25"/>
      <c r="E797" s="18"/>
      <c r="F797" s="18"/>
      <c r="G797" s="18"/>
      <c r="H797" s="18"/>
      <c r="I797" s="18"/>
      <c r="J797" s="18"/>
    </row>
    <row r="798" customFormat="false" ht="15.75" hidden="false" customHeight="false" outlineLevel="0" collapsed="false">
      <c r="D798" s="25"/>
      <c r="E798" s="18"/>
      <c r="F798" s="18"/>
      <c r="G798" s="18"/>
      <c r="H798" s="18"/>
      <c r="I798" s="18"/>
      <c r="J798" s="18"/>
    </row>
    <row r="799" customFormat="false" ht="15.75" hidden="false" customHeight="false" outlineLevel="0" collapsed="false">
      <c r="D799" s="25"/>
      <c r="E799" s="18"/>
      <c r="F799" s="18"/>
      <c r="G799" s="18"/>
      <c r="H799" s="18"/>
      <c r="I799" s="18"/>
      <c r="J799" s="18"/>
    </row>
    <row r="800" customFormat="false" ht="15.75" hidden="false" customHeight="false" outlineLevel="0" collapsed="false">
      <c r="D800" s="25"/>
      <c r="E800" s="18"/>
      <c r="F800" s="18"/>
      <c r="G800" s="18"/>
      <c r="H800" s="18"/>
      <c r="I800" s="18"/>
      <c r="J800" s="18"/>
    </row>
    <row r="801" customFormat="false" ht="15.75" hidden="false" customHeight="false" outlineLevel="0" collapsed="false">
      <c r="D801" s="25"/>
      <c r="E801" s="18"/>
      <c r="F801" s="18"/>
      <c r="G801" s="18"/>
      <c r="H801" s="18"/>
      <c r="I801" s="18"/>
      <c r="J801" s="18"/>
    </row>
    <row r="802" customFormat="false" ht="15.75" hidden="false" customHeight="false" outlineLevel="0" collapsed="false">
      <c r="D802" s="25"/>
      <c r="E802" s="18"/>
      <c r="F802" s="18"/>
      <c r="G802" s="18"/>
      <c r="H802" s="18"/>
      <c r="I802" s="18"/>
      <c r="J802" s="18"/>
    </row>
    <row r="803" customFormat="false" ht="15.75" hidden="false" customHeight="false" outlineLevel="0" collapsed="false">
      <c r="D803" s="25"/>
      <c r="E803" s="18"/>
      <c r="F803" s="18"/>
      <c r="G803" s="18"/>
      <c r="H803" s="18"/>
      <c r="I803" s="18"/>
      <c r="J803" s="18"/>
    </row>
    <row r="804" customFormat="false" ht="15.75" hidden="false" customHeight="false" outlineLevel="0" collapsed="false">
      <c r="D804" s="25"/>
      <c r="E804" s="18"/>
      <c r="F804" s="18"/>
      <c r="G804" s="18"/>
      <c r="H804" s="18"/>
      <c r="I804" s="18"/>
      <c r="J804" s="18"/>
    </row>
    <row r="805" customFormat="false" ht="15.75" hidden="false" customHeight="false" outlineLevel="0" collapsed="false">
      <c r="D805" s="25"/>
      <c r="E805" s="18"/>
      <c r="F805" s="18"/>
      <c r="G805" s="18"/>
      <c r="H805" s="18"/>
      <c r="I805" s="18"/>
      <c r="J805" s="18"/>
    </row>
    <row r="806" customFormat="false" ht="15.75" hidden="false" customHeight="false" outlineLevel="0" collapsed="false">
      <c r="D806" s="25"/>
      <c r="E806" s="18"/>
      <c r="F806" s="18"/>
      <c r="G806" s="18"/>
      <c r="H806" s="18"/>
      <c r="I806" s="18"/>
      <c r="J806" s="18"/>
    </row>
    <row r="807" customFormat="false" ht="15.75" hidden="false" customHeight="false" outlineLevel="0" collapsed="false">
      <c r="D807" s="25"/>
      <c r="E807" s="18"/>
      <c r="F807" s="18"/>
      <c r="G807" s="18"/>
      <c r="H807" s="18"/>
      <c r="I807" s="18"/>
      <c r="J807" s="18"/>
    </row>
    <row r="808" customFormat="false" ht="15.75" hidden="false" customHeight="false" outlineLevel="0" collapsed="false">
      <c r="D808" s="25"/>
      <c r="E808" s="18"/>
      <c r="F808" s="18"/>
      <c r="G808" s="18"/>
      <c r="H808" s="18"/>
      <c r="I808" s="18"/>
      <c r="J808" s="18"/>
    </row>
    <row r="809" customFormat="false" ht="15.75" hidden="false" customHeight="false" outlineLevel="0" collapsed="false">
      <c r="D809" s="25"/>
      <c r="E809" s="18"/>
      <c r="F809" s="18"/>
      <c r="G809" s="18"/>
      <c r="H809" s="18"/>
      <c r="I809" s="18"/>
      <c r="J809" s="18"/>
    </row>
    <row r="810" customFormat="false" ht="15.75" hidden="false" customHeight="false" outlineLevel="0" collapsed="false">
      <c r="D810" s="25"/>
      <c r="E810" s="18"/>
      <c r="F810" s="18"/>
      <c r="G810" s="18"/>
      <c r="H810" s="18"/>
      <c r="I810" s="18"/>
      <c r="J810" s="18"/>
    </row>
    <row r="811" customFormat="false" ht="15.75" hidden="false" customHeight="false" outlineLevel="0" collapsed="false">
      <c r="D811" s="25"/>
      <c r="E811" s="18"/>
      <c r="F811" s="18"/>
      <c r="G811" s="18"/>
      <c r="H811" s="18"/>
      <c r="I811" s="18"/>
      <c r="J811" s="18"/>
    </row>
    <row r="812" customFormat="false" ht="15.75" hidden="false" customHeight="false" outlineLevel="0" collapsed="false">
      <c r="D812" s="25"/>
      <c r="E812" s="18"/>
      <c r="F812" s="18"/>
      <c r="G812" s="18"/>
      <c r="H812" s="18"/>
      <c r="I812" s="18"/>
      <c r="J812" s="18"/>
    </row>
    <row r="813" customFormat="false" ht="15.75" hidden="false" customHeight="false" outlineLevel="0" collapsed="false">
      <c r="D813" s="25"/>
      <c r="E813" s="18"/>
      <c r="F813" s="18"/>
      <c r="G813" s="18"/>
      <c r="H813" s="18"/>
      <c r="I813" s="18"/>
      <c r="J813" s="18"/>
    </row>
    <row r="814" customFormat="false" ht="15.75" hidden="false" customHeight="false" outlineLevel="0" collapsed="false">
      <c r="D814" s="25"/>
      <c r="E814" s="18"/>
      <c r="F814" s="18"/>
      <c r="G814" s="18"/>
      <c r="H814" s="18"/>
      <c r="I814" s="18"/>
      <c r="J814" s="18"/>
    </row>
    <row r="815" customFormat="false" ht="15.75" hidden="false" customHeight="false" outlineLevel="0" collapsed="false">
      <c r="D815" s="25"/>
      <c r="E815" s="18"/>
      <c r="F815" s="18"/>
      <c r="G815" s="18"/>
      <c r="H815" s="18"/>
      <c r="I815" s="18"/>
      <c r="J815" s="18"/>
    </row>
    <row r="816" customFormat="false" ht="15.75" hidden="false" customHeight="false" outlineLevel="0" collapsed="false">
      <c r="D816" s="25"/>
      <c r="E816" s="18"/>
      <c r="F816" s="18"/>
      <c r="G816" s="18"/>
      <c r="H816" s="18"/>
      <c r="I816" s="18"/>
      <c r="J816" s="18"/>
    </row>
    <row r="817" customFormat="false" ht="15.75" hidden="false" customHeight="false" outlineLevel="0" collapsed="false">
      <c r="D817" s="25"/>
      <c r="E817" s="18"/>
      <c r="F817" s="18"/>
      <c r="G817" s="18"/>
      <c r="H817" s="18"/>
      <c r="I817" s="18"/>
      <c r="J817" s="18"/>
    </row>
    <row r="818" customFormat="false" ht="15.75" hidden="false" customHeight="false" outlineLevel="0" collapsed="false">
      <c r="D818" s="25"/>
      <c r="E818" s="18"/>
      <c r="F818" s="18"/>
      <c r="G818" s="18"/>
      <c r="H818" s="18"/>
      <c r="I818" s="18"/>
      <c r="J818" s="18"/>
    </row>
    <row r="819" customFormat="false" ht="15.75" hidden="false" customHeight="false" outlineLevel="0" collapsed="false">
      <c r="D819" s="25"/>
      <c r="E819" s="18"/>
      <c r="F819" s="18"/>
      <c r="G819" s="18"/>
      <c r="H819" s="18"/>
      <c r="I819" s="18"/>
      <c r="J819" s="18"/>
    </row>
    <row r="820" customFormat="false" ht="15.75" hidden="false" customHeight="false" outlineLevel="0" collapsed="false">
      <c r="D820" s="25"/>
      <c r="E820" s="18"/>
      <c r="F820" s="18"/>
      <c r="G820" s="18"/>
      <c r="H820" s="18"/>
      <c r="I820" s="18"/>
      <c r="J820" s="18"/>
    </row>
    <row r="821" customFormat="false" ht="15.75" hidden="false" customHeight="false" outlineLevel="0" collapsed="false">
      <c r="D821" s="25"/>
      <c r="E821" s="18"/>
      <c r="F821" s="18"/>
      <c r="G821" s="18"/>
      <c r="H821" s="18"/>
      <c r="I821" s="18"/>
      <c r="J821" s="18"/>
    </row>
    <row r="822" customFormat="false" ht="15.75" hidden="false" customHeight="false" outlineLevel="0" collapsed="false">
      <c r="D822" s="25"/>
      <c r="E822" s="18"/>
      <c r="F822" s="18"/>
      <c r="G822" s="18"/>
      <c r="H822" s="18"/>
      <c r="I822" s="18"/>
      <c r="J822" s="18"/>
    </row>
    <row r="823" customFormat="false" ht="15.75" hidden="false" customHeight="false" outlineLevel="0" collapsed="false">
      <c r="D823" s="25"/>
      <c r="E823" s="18"/>
      <c r="F823" s="18"/>
      <c r="G823" s="18"/>
      <c r="H823" s="18"/>
      <c r="I823" s="18"/>
      <c r="J823" s="18"/>
    </row>
    <row r="824" customFormat="false" ht="15.75" hidden="false" customHeight="false" outlineLevel="0" collapsed="false">
      <c r="D824" s="25"/>
      <c r="E824" s="18"/>
      <c r="F824" s="18"/>
      <c r="G824" s="18"/>
      <c r="H824" s="18"/>
      <c r="I824" s="18"/>
      <c r="J824" s="18"/>
    </row>
    <row r="825" customFormat="false" ht="15.75" hidden="false" customHeight="false" outlineLevel="0" collapsed="false">
      <c r="D825" s="25"/>
      <c r="E825" s="18"/>
      <c r="F825" s="18"/>
      <c r="G825" s="18"/>
      <c r="H825" s="18"/>
      <c r="I825" s="18"/>
      <c r="J825" s="18"/>
    </row>
    <row r="826" customFormat="false" ht="15.75" hidden="false" customHeight="false" outlineLevel="0" collapsed="false">
      <c r="D826" s="25"/>
      <c r="E826" s="18"/>
      <c r="F826" s="18"/>
      <c r="G826" s="18"/>
      <c r="H826" s="18"/>
      <c r="I826" s="18"/>
      <c r="J826" s="18"/>
    </row>
    <row r="827" customFormat="false" ht="15.75" hidden="false" customHeight="false" outlineLevel="0" collapsed="false">
      <c r="D827" s="25"/>
      <c r="E827" s="18"/>
      <c r="F827" s="18"/>
      <c r="G827" s="18"/>
      <c r="H827" s="18"/>
      <c r="I827" s="18"/>
      <c r="J827" s="18"/>
    </row>
    <row r="828" customFormat="false" ht="15.75" hidden="false" customHeight="false" outlineLevel="0" collapsed="false">
      <c r="D828" s="25"/>
      <c r="E828" s="18"/>
      <c r="F828" s="18"/>
      <c r="G828" s="18"/>
      <c r="H828" s="18"/>
      <c r="I828" s="18"/>
      <c r="J828" s="18"/>
    </row>
    <row r="829" customFormat="false" ht="15.75" hidden="false" customHeight="false" outlineLevel="0" collapsed="false">
      <c r="D829" s="25"/>
      <c r="E829" s="18"/>
      <c r="F829" s="18"/>
      <c r="G829" s="18"/>
      <c r="H829" s="18"/>
      <c r="I829" s="18"/>
      <c r="J829" s="18"/>
    </row>
    <row r="830" customFormat="false" ht="15.75" hidden="false" customHeight="false" outlineLevel="0" collapsed="false">
      <c r="D830" s="25"/>
      <c r="E830" s="18"/>
      <c r="F830" s="18"/>
      <c r="G830" s="18"/>
      <c r="H830" s="18"/>
      <c r="I830" s="18"/>
      <c r="J830" s="18"/>
    </row>
    <row r="831" customFormat="false" ht="15.75" hidden="false" customHeight="false" outlineLevel="0" collapsed="false">
      <c r="D831" s="25"/>
      <c r="E831" s="18"/>
      <c r="F831" s="18"/>
      <c r="G831" s="18"/>
      <c r="H831" s="18"/>
      <c r="I831" s="18"/>
      <c r="J831" s="18"/>
    </row>
    <row r="832" customFormat="false" ht="15.75" hidden="false" customHeight="false" outlineLevel="0" collapsed="false">
      <c r="D832" s="25"/>
      <c r="E832" s="18"/>
      <c r="F832" s="18"/>
      <c r="G832" s="18"/>
      <c r="H832" s="18"/>
      <c r="I832" s="18"/>
      <c r="J832" s="18"/>
    </row>
    <row r="833" customFormat="false" ht="15.75" hidden="false" customHeight="false" outlineLevel="0" collapsed="false">
      <c r="D833" s="25"/>
      <c r="E833" s="18"/>
      <c r="F833" s="18"/>
      <c r="G833" s="18"/>
      <c r="H833" s="18"/>
      <c r="I833" s="18"/>
      <c r="J833" s="18"/>
    </row>
    <row r="834" customFormat="false" ht="15.75" hidden="false" customHeight="false" outlineLevel="0" collapsed="false">
      <c r="D834" s="25"/>
      <c r="E834" s="18"/>
      <c r="F834" s="18"/>
      <c r="G834" s="18"/>
      <c r="H834" s="18"/>
      <c r="I834" s="18"/>
      <c r="J834" s="18"/>
    </row>
    <row r="835" customFormat="false" ht="15.75" hidden="false" customHeight="false" outlineLevel="0" collapsed="false">
      <c r="D835" s="25"/>
      <c r="E835" s="18"/>
      <c r="F835" s="18"/>
      <c r="G835" s="18"/>
      <c r="H835" s="18"/>
      <c r="I835" s="18"/>
      <c r="J835" s="18"/>
    </row>
    <row r="836" customFormat="false" ht="15.75" hidden="false" customHeight="false" outlineLevel="0" collapsed="false">
      <c r="D836" s="25"/>
      <c r="E836" s="18"/>
      <c r="F836" s="18"/>
      <c r="G836" s="18"/>
      <c r="H836" s="18"/>
      <c r="I836" s="18"/>
      <c r="J836" s="18"/>
    </row>
    <row r="837" customFormat="false" ht="15.75" hidden="false" customHeight="false" outlineLevel="0" collapsed="false">
      <c r="D837" s="25"/>
      <c r="E837" s="18"/>
      <c r="F837" s="18"/>
      <c r="G837" s="18"/>
      <c r="H837" s="18"/>
      <c r="I837" s="18"/>
      <c r="J837" s="18"/>
    </row>
    <row r="838" customFormat="false" ht="15.75" hidden="false" customHeight="false" outlineLevel="0" collapsed="false">
      <c r="D838" s="25"/>
      <c r="E838" s="18"/>
      <c r="F838" s="18"/>
      <c r="G838" s="18"/>
      <c r="H838" s="18"/>
      <c r="I838" s="18"/>
      <c r="J838" s="18"/>
    </row>
    <row r="839" customFormat="false" ht="15.75" hidden="false" customHeight="false" outlineLevel="0" collapsed="false">
      <c r="D839" s="25"/>
      <c r="E839" s="18"/>
      <c r="F839" s="18"/>
      <c r="G839" s="18"/>
      <c r="H839" s="18"/>
      <c r="I839" s="18"/>
      <c r="J839" s="18"/>
    </row>
    <row r="840" customFormat="false" ht="15.75" hidden="false" customHeight="false" outlineLevel="0" collapsed="false">
      <c r="D840" s="25"/>
      <c r="E840" s="18"/>
      <c r="F840" s="18"/>
      <c r="G840" s="18"/>
      <c r="H840" s="18"/>
      <c r="I840" s="18"/>
      <c r="J840" s="18"/>
    </row>
    <row r="841" customFormat="false" ht="15.75" hidden="false" customHeight="false" outlineLevel="0" collapsed="false">
      <c r="D841" s="25"/>
      <c r="E841" s="18"/>
      <c r="F841" s="18"/>
      <c r="G841" s="18"/>
      <c r="H841" s="18"/>
      <c r="I841" s="18"/>
      <c r="J841" s="18"/>
    </row>
    <row r="842" customFormat="false" ht="15.75" hidden="false" customHeight="false" outlineLevel="0" collapsed="false">
      <c r="D842" s="25"/>
      <c r="E842" s="18"/>
      <c r="F842" s="18"/>
      <c r="G842" s="18"/>
      <c r="H842" s="18"/>
      <c r="I842" s="18"/>
      <c r="J842" s="18"/>
    </row>
    <row r="843" customFormat="false" ht="15.75" hidden="false" customHeight="false" outlineLevel="0" collapsed="false">
      <c r="D843" s="25"/>
      <c r="E843" s="18"/>
      <c r="F843" s="18"/>
      <c r="G843" s="18"/>
      <c r="H843" s="18"/>
      <c r="I843" s="18"/>
      <c r="J843" s="18"/>
    </row>
    <row r="844" customFormat="false" ht="15.75" hidden="false" customHeight="false" outlineLevel="0" collapsed="false">
      <c r="D844" s="25"/>
      <c r="E844" s="18"/>
      <c r="F844" s="18"/>
      <c r="G844" s="18"/>
      <c r="H844" s="18"/>
      <c r="I844" s="18"/>
      <c r="J844" s="18"/>
    </row>
    <row r="845" customFormat="false" ht="15.75" hidden="false" customHeight="false" outlineLevel="0" collapsed="false">
      <c r="D845" s="25"/>
      <c r="E845" s="18"/>
      <c r="F845" s="18"/>
      <c r="G845" s="18"/>
      <c r="H845" s="18"/>
      <c r="I845" s="18"/>
      <c r="J845" s="18"/>
    </row>
    <row r="846" customFormat="false" ht="15.75" hidden="false" customHeight="false" outlineLevel="0" collapsed="false">
      <c r="D846" s="25"/>
      <c r="E846" s="18"/>
      <c r="F846" s="18"/>
      <c r="G846" s="18"/>
      <c r="H846" s="18"/>
      <c r="I846" s="18"/>
      <c r="J846" s="18"/>
    </row>
    <row r="847" customFormat="false" ht="15.75" hidden="false" customHeight="false" outlineLevel="0" collapsed="false">
      <c r="D847" s="25"/>
      <c r="E847" s="18"/>
      <c r="F847" s="18"/>
      <c r="G847" s="18"/>
      <c r="H847" s="18"/>
      <c r="I847" s="18"/>
      <c r="J847" s="18"/>
    </row>
    <row r="848" customFormat="false" ht="15.75" hidden="false" customHeight="false" outlineLevel="0" collapsed="false">
      <c r="D848" s="25"/>
      <c r="E848" s="18"/>
      <c r="F848" s="18"/>
      <c r="G848" s="18"/>
      <c r="H848" s="18"/>
      <c r="I848" s="18"/>
      <c r="J848" s="18"/>
    </row>
    <row r="849" customFormat="false" ht="15.75" hidden="false" customHeight="false" outlineLevel="0" collapsed="false">
      <c r="D849" s="25"/>
      <c r="E849" s="18"/>
      <c r="F849" s="18"/>
      <c r="G849" s="18"/>
      <c r="H849" s="18"/>
      <c r="I849" s="18"/>
      <c r="J849" s="18"/>
    </row>
    <row r="850" customFormat="false" ht="15.75" hidden="false" customHeight="false" outlineLevel="0" collapsed="false">
      <c r="D850" s="25"/>
      <c r="E850" s="18"/>
      <c r="F850" s="18"/>
      <c r="G850" s="18"/>
      <c r="H850" s="18"/>
      <c r="I850" s="18"/>
      <c r="J850" s="18"/>
    </row>
    <row r="851" customFormat="false" ht="15.75" hidden="false" customHeight="false" outlineLevel="0" collapsed="false">
      <c r="D851" s="25"/>
      <c r="E851" s="18"/>
      <c r="F851" s="18"/>
      <c r="G851" s="18"/>
      <c r="H851" s="18"/>
      <c r="I851" s="18"/>
      <c r="J851" s="18"/>
    </row>
    <row r="852" customFormat="false" ht="15.75" hidden="false" customHeight="false" outlineLevel="0" collapsed="false">
      <c r="D852" s="25"/>
      <c r="E852" s="18"/>
      <c r="F852" s="18"/>
      <c r="G852" s="18"/>
      <c r="H852" s="18"/>
      <c r="I852" s="18"/>
      <c r="J852" s="18"/>
    </row>
    <row r="853" customFormat="false" ht="15.75" hidden="false" customHeight="false" outlineLevel="0" collapsed="false">
      <c r="D853" s="25"/>
      <c r="E853" s="18"/>
      <c r="F853" s="18"/>
      <c r="G853" s="18"/>
      <c r="H853" s="18"/>
      <c r="I853" s="18"/>
      <c r="J853" s="18"/>
    </row>
    <row r="854" customFormat="false" ht="15.75" hidden="false" customHeight="false" outlineLevel="0" collapsed="false">
      <c r="D854" s="25"/>
      <c r="E854" s="18"/>
      <c r="F854" s="18"/>
      <c r="G854" s="18"/>
      <c r="H854" s="18"/>
      <c r="I854" s="18"/>
      <c r="J854" s="18"/>
    </row>
    <row r="855" customFormat="false" ht="15.75" hidden="false" customHeight="false" outlineLevel="0" collapsed="false">
      <c r="D855" s="25"/>
      <c r="E855" s="18"/>
      <c r="F855" s="18"/>
      <c r="G855" s="18"/>
      <c r="H855" s="18"/>
      <c r="I855" s="18"/>
      <c r="J855" s="18"/>
    </row>
    <row r="856" customFormat="false" ht="15.75" hidden="false" customHeight="false" outlineLevel="0" collapsed="false">
      <c r="D856" s="25"/>
      <c r="E856" s="18"/>
      <c r="F856" s="18"/>
      <c r="G856" s="18"/>
      <c r="H856" s="18"/>
      <c r="I856" s="18"/>
      <c r="J856" s="18"/>
    </row>
    <row r="857" customFormat="false" ht="15.75" hidden="false" customHeight="false" outlineLevel="0" collapsed="false">
      <c r="D857" s="25"/>
      <c r="E857" s="18"/>
      <c r="F857" s="18"/>
      <c r="G857" s="18"/>
      <c r="H857" s="18"/>
      <c r="I857" s="18"/>
      <c r="J857" s="18"/>
    </row>
    <row r="858" customFormat="false" ht="15.75" hidden="false" customHeight="false" outlineLevel="0" collapsed="false">
      <c r="D858" s="25"/>
      <c r="E858" s="18"/>
      <c r="F858" s="18"/>
      <c r="G858" s="18"/>
      <c r="H858" s="18"/>
      <c r="I858" s="18"/>
      <c r="J858" s="18"/>
    </row>
    <row r="859" customFormat="false" ht="15.75" hidden="false" customHeight="false" outlineLevel="0" collapsed="false">
      <c r="D859" s="25"/>
      <c r="E859" s="18"/>
      <c r="F859" s="18"/>
      <c r="G859" s="18"/>
      <c r="H859" s="18"/>
      <c r="I859" s="18"/>
      <c r="J859" s="18"/>
    </row>
    <row r="860" customFormat="false" ht="15.75" hidden="false" customHeight="false" outlineLevel="0" collapsed="false">
      <c r="D860" s="25"/>
      <c r="E860" s="18"/>
      <c r="F860" s="18"/>
      <c r="G860" s="18"/>
      <c r="H860" s="18"/>
      <c r="I860" s="18"/>
      <c r="J860" s="18"/>
    </row>
    <row r="861" customFormat="false" ht="15.75" hidden="false" customHeight="false" outlineLevel="0" collapsed="false">
      <c r="D861" s="25"/>
      <c r="E861" s="18"/>
      <c r="F861" s="18"/>
      <c r="G861" s="18"/>
      <c r="H861" s="18"/>
      <c r="I861" s="18"/>
      <c r="J861" s="18"/>
    </row>
    <row r="862" customFormat="false" ht="15.75" hidden="false" customHeight="false" outlineLevel="0" collapsed="false">
      <c r="D862" s="25"/>
      <c r="E862" s="18"/>
      <c r="F862" s="18"/>
      <c r="G862" s="18"/>
      <c r="H862" s="18"/>
      <c r="I862" s="18"/>
      <c r="J862" s="18"/>
    </row>
    <row r="863" customFormat="false" ht="15.75" hidden="false" customHeight="false" outlineLevel="0" collapsed="false">
      <c r="D863" s="25"/>
      <c r="E863" s="18"/>
      <c r="F863" s="18"/>
      <c r="G863" s="18"/>
      <c r="H863" s="18"/>
      <c r="I863" s="18"/>
      <c r="J863" s="18"/>
    </row>
    <row r="864" customFormat="false" ht="15.75" hidden="false" customHeight="false" outlineLevel="0" collapsed="false">
      <c r="D864" s="25"/>
      <c r="E864" s="18"/>
      <c r="F864" s="18"/>
      <c r="G864" s="18"/>
      <c r="H864" s="18"/>
      <c r="I864" s="18"/>
      <c r="J864" s="18"/>
    </row>
    <row r="865" customFormat="false" ht="15.75" hidden="false" customHeight="false" outlineLevel="0" collapsed="false">
      <c r="D865" s="25"/>
      <c r="E865" s="18"/>
      <c r="F865" s="18"/>
      <c r="G865" s="18"/>
      <c r="H865" s="18"/>
      <c r="I865" s="18"/>
      <c r="J865" s="18"/>
    </row>
    <row r="866" customFormat="false" ht="15.75" hidden="false" customHeight="false" outlineLevel="0" collapsed="false">
      <c r="D866" s="25"/>
      <c r="E866" s="18"/>
      <c r="F866" s="18"/>
      <c r="G866" s="18"/>
      <c r="H866" s="18"/>
      <c r="I866" s="18"/>
      <c r="J866" s="18"/>
    </row>
    <row r="867" customFormat="false" ht="15.75" hidden="false" customHeight="false" outlineLevel="0" collapsed="false">
      <c r="D867" s="25"/>
      <c r="E867" s="18"/>
      <c r="F867" s="18"/>
      <c r="G867" s="18"/>
      <c r="H867" s="18"/>
      <c r="I867" s="18"/>
      <c r="J867" s="18"/>
    </row>
    <row r="868" customFormat="false" ht="15.75" hidden="false" customHeight="false" outlineLevel="0" collapsed="false">
      <c r="D868" s="25"/>
      <c r="E868" s="18"/>
      <c r="F868" s="18"/>
      <c r="G868" s="18"/>
      <c r="H868" s="18"/>
      <c r="I868" s="18"/>
      <c r="J868" s="18"/>
    </row>
    <row r="869" customFormat="false" ht="15.75" hidden="false" customHeight="false" outlineLevel="0" collapsed="false">
      <c r="D869" s="25"/>
      <c r="E869" s="18"/>
      <c r="F869" s="18"/>
      <c r="G869" s="18"/>
      <c r="H869" s="18"/>
      <c r="I869" s="18"/>
      <c r="J869" s="18"/>
    </row>
    <row r="870" customFormat="false" ht="15.75" hidden="false" customHeight="false" outlineLevel="0" collapsed="false">
      <c r="D870" s="25"/>
      <c r="E870" s="18"/>
      <c r="F870" s="18"/>
      <c r="G870" s="18"/>
      <c r="H870" s="18"/>
      <c r="I870" s="18"/>
      <c r="J870" s="18"/>
    </row>
    <row r="871" customFormat="false" ht="15.75" hidden="false" customHeight="false" outlineLevel="0" collapsed="false">
      <c r="D871" s="25"/>
      <c r="E871" s="18"/>
      <c r="F871" s="18"/>
      <c r="G871" s="18"/>
      <c r="H871" s="18"/>
      <c r="I871" s="18"/>
      <c r="J871" s="18"/>
    </row>
    <row r="872" customFormat="false" ht="15.75" hidden="false" customHeight="false" outlineLevel="0" collapsed="false">
      <c r="D872" s="25"/>
      <c r="E872" s="18"/>
      <c r="F872" s="18"/>
      <c r="G872" s="18"/>
      <c r="H872" s="18"/>
      <c r="I872" s="18"/>
      <c r="J872" s="18"/>
    </row>
    <row r="873" customFormat="false" ht="15.75" hidden="false" customHeight="false" outlineLevel="0" collapsed="false">
      <c r="D873" s="25"/>
      <c r="E873" s="18"/>
      <c r="F873" s="18"/>
      <c r="G873" s="18"/>
      <c r="H873" s="18"/>
      <c r="I873" s="18"/>
      <c r="J873" s="18"/>
    </row>
    <row r="874" customFormat="false" ht="15.75" hidden="false" customHeight="false" outlineLevel="0" collapsed="false">
      <c r="D874" s="25"/>
      <c r="E874" s="18"/>
      <c r="F874" s="18"/>
      <c r="G874" s="18"/>
      <c r="H874" s="18"/>
      <c r="I874" s="18"/>
      <c r="J874" s="18"/>
    </row>
    <row r="875" customFormat="false" ht="15.75" hidden="false" customHeight="false" outlineLevel="0" collapsed="false">
      <c r="D875" s="25"/>
      <c r="E875" s="18"/>
      <c r="F875" s="18"/>
      <c r="G875" s="18"/>
      <c r="H875" s="18"/>
      <c r="I875" s="18"/>
      <c r="J875" s="18"/>
    </row>
    <row r="876" customFormat="false" ht="15.75" hidden="false" customHeight="false" outlineLevel="0" collapsed="false">
      <c r="D876" s="25"/>
      <c r="E876" s="18"/>
      <c r="F876" s="18"/>
      <c r="G876" s="18"/>
      <c r="H876" s="18"/>
      <c r="I876" s="18"/>
      <c r="J876" s="18"/>
    </row>
    <row r="877" customFormat="false" ht="15.75" hidden="false" customHeight="false" outlineLevel="0" collapsed="false">
      <c r="D877" s="25"/>
      <c r="E877" s="18"/>
      <c r="F877" s="18"/>
      <c r="G877" s="18"/>
      <c r="H877" s="18"/>
      <c r="I877" s="18"/>
      <c r="J877" s="18"/>
    </row>
    <row r="878" customFormat="false" ht="15.75" hidden="false" customHeight="false" outlineLevel="0" collapsed="false">
      <c r="D878" s="25"/>
      <c r="E878" s="18"/>
      <c r="F878" s="18"/>
      <c r="G878" s="18"/>
      <c r="H878" s="18"/>
      <c r="I878" s="18"/>
      <c r="J878" s="18"/>
    </row>
    <row r="879" customFormat="false" ht="15.75" hidden="false" customHeight="false" outlineLevel="0" collapsed="false">
      <c r="D879" s="25"/>
      <c r="E879" s="18"/>
      <c r="F879" s="18"/>
      <c r="G879" s="18"/>
      <c r="H879" s="18"/>
      <c r="I879" s="18"/>
      <c r="J879" s="18"/>
    </row>
    <row r="880" customFormat="false" ht="15.75" hidden="false" customHeight="false" outlineLevel="0" collapsed="false">
      <c r="D880" s="25"/>
      <c r="E880" s="18"/>
      <c r="F880" s="18"/>
      <c r="G880" s="18"/>
      <c r="H880" s="18"/>
      <c r="I880" s="18"/>
      <c r="J880" s="18"/>
    </row>
    <row r="881" customFormat="false" ht="15.75" hidden="false" customHeight="false" outlineLevel="0" collapsed="false">
      <c r="D881" s="25"/>
      <c r="E881" s="18"/>
      <c r="F881" s="18"/>
      <c r="G881" s="18"/>
      <c r="H881" s="18"/>
      <c r="I881" s="18"/>
      <c r="J881" s="18"/>
    </row>
    <row r="882" customFormat="false" ht="15.75" hidden="false" customHeight="false" outlineLevel="0" collapsed="false">
      <c r="D882" s="25"/>
      <c r="E882" s="18"/>
      <c r="F882" s="18"/>
      <c r="G882" s="18"/>
      <c r="H882" s="18"/>
      <c r="I882" s="18"/>
      <c r="J882" s="18"/>
    </row>
    <row r="883" customFormat="false" ht="15.75" hidden="false" customHeight="false" outlineLevel="0" collapsed="false">
      <c r="D883" s="25"/>
      <c r="E883" s="18"/>
      <c r="F883" s="18"/>
      <c r="G883" s="18"/>
      <c r="H883" s="18"/>
      <c r="I883" s="18"/>
      <c r="J883" s="18"/>
    </row>
    <row r="884" customFormat="false" ht="15.75" hidden="false" customHeight="false" outlineLevel="0" collapsed="false">
      <c r="D884" s="25"/>
      <c r="E884" s="18"/>
      <c r="F884" s="18"/>
      <c r="G884" s="18"/>
      <c r="H884" s="18"/>
      <c r="I884" s="18"/>
      <c r="J884" s="18"/>
    </row>
    <row r="885" customFormat="false" ht="15.75" hidden="false" customHeight="false" outlineLevel="0" collapsed="false">
      <c r="D885" s="25"/>
      <c r="E885" s="18"/>
      <c r="F885" s="18"/>
      <c r="G885" s="18"/>
      <c r="H885" s="18"/>
      <c r="I885" s="18"/>
      <c r="J885" s="18"/>
    </row>
    <row r="886" customFormat="false" ht="15.75" hidden="false" customHeight="false" outlineLevel="0" collapsed="false">
      <c r="D886" s="25"/>
      <c r="E886" s="18"/>
      <c r="F886" s="18"/>
      <c r="G886" s="18"/>
      <c r="H886" s="18"/>
      <c r="I886" s="18"/>
      <c r="J886" s="18"/>
    </row>
    <row r="887" customFormat="false" ht="15.75" hidden="false" customHeight="false" outlineLevel="0" collapsed="false">
      <c r="D887" s="25"/>
      <c r="E887" s="18"/>
      <c r="F887" s="18"/>
      <c r="G887" s="18"/>
      <c r="H887" s="18"/>
      <c r="I887" s="18"/>
      <c r="J887" s="18"/>
    </row>
    <row r="888" customFormat="false" ht="15.75" hidden="false" customHeight="false" outlineLevel="0" collapsed="false">
      <c r="D888" s="25"/>
      <c r="E888" s="18"/>
      <c r="F888" s="18"/>
      <c r="G888" s="18"/>
      <c r="H888" s="18"/>
      <c r="I888" s="18"/>
      <c r="J888" s="18"/>
    </row>
    <row r="889" customFormat="false" ht="15.75" hidden="false" customHeight="false" outlineLevel="0" collapsed="false">
      <c r="D889" s="25"/>
      <c r="E889" s="18"/>
      <c r="F889" s="18"/>
      <c r="G889" s="18"/>
      <c r="H889" s="18"/>
      <c r="I889" s="18"/>
      <c r="J889" s="18"/>
    </row>
    <row r="890" customFormat="false" ht="15.75" hidden="false" customHeight="false" outlineLevel="0" collapsed="false">
      <c r="D890" s="25"/>
      <c r="E890" s="18"/>
      <c r="F890" s="18"/>
      <c r="G890" s="18"/>
      <c r="H890" s="18"/>
      <c r="I890" s="18"/>
      <c r="J890" s="18"/>
    </row>
    <row r="891" customFormat="false" ht="15.75" hidden="false" customHeight="false" outlineLevel="0" collapsed="false">
      <c r="D891" s="25"/>
      <c r="E891" s="18"/>
      <c r="F891" s="18"/>
      <c r="G891" s="18"/>
      <c r="H891" s="18"/>
      <c r="I891" s="18"/>
      <c r="J891" s="18"/>
    </row>
    <row r="892" customFormat="false" ht="15.75" hidden="false" customHeight="false" outlineLevel="0" collapsed="false">
      <c r="D892" s="25"/>
      <c r="E892" s="18"/>
      <c r="F892" s="18"/>
      <c r="G892" s="18"/>
      <c r="H892" s="18"/>
      <c r="I892" s="18"/>
      <c r="J892" s="18"/>
    </row>
    <row r="893" customFormat="false" ht="15.75" hidden="false" customHeight="false" outlineLevel="0" collapsed="false">
      <c r="D893" s="25"/>
      <c r="E893" s="18"/>
      <c r="F893" s="18"/>
      <c r="G893" s="18"/>
      <c r="H893" s="18"/>
      <c r="I893" s="18"/>
      <c r="J893" s="18"/>
    </row>
    <row r="894" customFormat="false" ht="15.75" hidden="false" customHeight="false" outlineLevel="0" collapsed="false">
      <c r="D894" s="25"/>
      <c r="E894" s="18"/>
      <c r="F894" s="18"/>
      <c r="G894" s="18"/>
      <c r="H894" s="18"/>
      <c r="I894" s="18"/>
      <c r="J894" s="18"/>
    </row>
    <row r="895" customFormat="false" ht="15.75" hidden="false" customHeight="false" outlineLevel="0" collapsed="false">
      <c r="D895" s="25"/>
      <c r="E895" s="18"/>
      <c r="F895" s="18"/>
      <c r="G895" s="18"/>
      <c r="H895" s="18"/>
      <c r="I895" s="18"/>
      <c r="J895" s="18"/>
    </row>
    <row r="896" customFormat="false" ht="15.75" hidden="false" customHeight="false" outlineLevel="0" collapsed="false">
      <c r="D896" s="25"/>
      <c r="E896" s="18"/>
      <c r="F896" s="18"/>
      <c r="G896" s="18"/>
      <c r="H896" s="18"/>
      <c r="I896" s="18"/>
      <c r="J896" s="18"/>
    </row>
    <row r="897" customFormat="false" ht="15.75" hidden="false" customHeight="false" outlineLevel="0" collapsed="false">
      <c r="D897" s="25"/>
      <c r="E897" s="18"/>
      <c r="F897" s="18"/>
      <c r="G897" s="18"/>
      <c r="H897" s="18"/>
      <c r="I897" s="18"/>
      <c r="J897" s="18"/>
    </row>
    <row r="898" customFormat="false" ht="15.75" hidden="false" customHeight="false" outlineLevel="0" collapsed="false">
      <c r="D898" s="25"/>
      <c r="E898" s="18"/>
      <c r="F898" s="18"/>
      <c r="G898" s="18"/>
      <c r="H898" s="18"/>
      <c r="I898" s="18"/>
      <c r="J898" s="18"/>
    </row>
    <row r="899" customFormat="false" ht="15.75" hidden="false" customHeight="false" outlineLevel="0" collapsed="false">
      <c r="D899" s="25"/>
      <c r="E899" s="18"/>
      <c r="F899" s="18"/>
      <c r="G899" s="18"/>
      <c r="H899" s="18"/>
      <c r="I899" s="18"/>
      <c r="J899" s="18"/>
    </row>
    <row r="900" customFormat="false" ht="15.75" hidden="false" customHeight="false" outlineLevel="0" collapsed="false">
      <c r="D900" s="25"/>
      <c r="E900" s="18"/>
      <c r="F900" s="18"/>
      <c r="G900" s="18"/>
      <c r="H900" s="18"/>
      <c r="I900" s="18"/>
      <c r="J900" s="18"/>
    </row>
    <row r="901" customFormat="false" ht="15.75" hidden="false" customHeight="false" outlineLevel="0" collapsed="false">
      <c r="D901" s="25"/>
      <c r="E901" s="18"/>
      <c r="F901" s="18"/>
      <c r="G901" s="18"/>
      <c r="H901" s="18"/>
      <c r="I901" s="18"/>
      <c r="J901" s="18"/>
    </row>
    <row r="902" customFormat="false" ht="15.75" hidden="false" customHeight="false" outlineLevel="0" collapsed="false">
      <c r="D902" s="25"/>
      <c r="E902" s="18"/>
      <c r="F902" s="18"/>
      <c r="G902" s="18"/>
      <c r="H902" s="18"/>
      <c r="I902" s="18"/>
      <c r="J902" s="18"/>
    </row>
    <row r="903" customFormat="false" ht="15.75" hidden="false" customHeight="false" outlineLevel="0" collapsed="false">
      <c r="D903" s="25"/>
      <c r="E903" s="18"/>
      <c r="F903" s="18"/>
      <c r="G903" s="18"/>
      <c r="H903" s="18"/>
      <c r="I903" s="18"/>
      <c r="J903" s="18"/>
    </row>
    <row r="904" customFormat="false" ht="15.75" hidden="false" customHeight="false" outlineLevel="0" collapsed="false">
      <c r="D904" s="25"/>
      <c r="E904" s="18"/>
      <c r="F904" s="18"/>
      <c r="G904" s="18"/>
      <c r="H904" s="18"/>
      <c r="I904" s="18"/>
      <c r="J904" s="18"/>
    </row>
    <row r="905" customFormat="false" ht="15.75" hidden="false" customHeight="false" outlineLevel="0" collapsed="false">
      <c r="D905" s="25"/>
      <c r="E905" s="18"/>
      <c r="F905" s="18"/>
      <c r="G905" s="18"/>
      <c r="H905" s="18"/>
      <c r="I905" s="18"/>
      <c r="J905" s="18"/>
    </row>
    <row r="906" customFormat="false" ht="15.75" hidden="false" customHeight="false" outlineLevel="0" collapsed="false">
      <c r="D906" s="25"/>
      <c r="E906" s="18"/>
      <c r="F906" s="18"/>
      <c r="G906" s="18"/>
      <c r="H906" s="18"/>
      <c r="I906" s="18"/>
      <c r="J906" s="18"/>
    </row>
    <row r="907" customFormat="false" ht="15.75" hidden="false" customHeight="false" outlineLevel="0" collapsed="false">
      <c r="D907" s="25"/>
      <c r="E907" s="18"/>
      <c r="F907" s="18"/>
      <c r="G907" s="18"/>
      <c r="H907" s="18"/>
      <c r="I907" s="18"/>
      <c r="J907" s="18"/>
    </row>
    <row r="908" customFormat="false" ht="15.75" hidden="false" customHeight="false" outlineLevel="0" collapsed="false">
      <c r="D908" s="25"/>
      <c r="E908" s="18"/>
      <c r="F908" s="18"/>
      <c r="G908" s="18"/>
      <c r="H908" s="18"/>
      <c r="I908" s="18"/>
      <c r="J908" s="18"/>
    </row>
    <row r="909" customFormat="false" ht="15.75" hidden="false" customHeight="false" outlineLevel="0" collapsed="false">
      <c r="D909" s="25"/>
      <c r="E909" s="18"/>
      <c r="F909" s="18"/>
      <c r="G909" s="18"/>
      <c r="H909" s="18"/>
      <c r="I909" s="18"/>
      <c r="J909" s="18"/>
    </row>
    <row r="910" customFormat="false" ht="15.75" hidden="false" customHeight="false" outlineLevel="0" collapsed="false">
      <c r="D910" s="25"/>
      <c r="E910" s="18"/>
      <c r="F910" s="18"/>
      <c r="G910" s="18"/>
      <c r="H910" s="18"/>
      <c r="I910" s="18"/>
      <c r="J910" s="18"/>
    </row>
    <row r="911" customFormat="false" ht="15.75" hidden="false" customHeight="false" outlineLevel="0" collapsed="false">
      <c r="D911" s="25"/>
      <c r="E911" s="18"/>
      <c r="F911" s="18"/>
      <c r="G911" s="18"/>
      <c r="H911" s="18"/>
      <c r="I911" s="18"/>
      <c r="J911" s="18"/>
    </row>
    <row r="912" customFormat="false" ht="15.75" hidden="false" customHeight="false" outlineLevel="0" collapsed="false">
      <c r="D912" s="25"/>
      <c r="E912" s="18"/>
      <c r="F912" s="18"/>
      <c r="G912" s="18"/>
      <c r="H912" s="18"/>
      <c r="I912" s="18"/>
      <c r="J912" s="18"/>
    </row>
    <row r="913" customFormat="false" ht="15.75" hidden="false" customHeight="false" outlineLevel="0" collapsed="false">
      <c r="D913" s="25"/>
      <c r="E913" s="18"/>
      <c r="F913" s="18"/>
      <c r="G913" s="18"/>
      <c r="H913" s="18"/>
      <c r="I913" s="18"/>
      <c r="J913" s="18"/>
    </row>
    <row r="914" customFormat="false" ht="15.75" hidden="false" customHeight="false" outlineLevel="0" collapsed="false">
      <c r="D914" s="25"/>
      <c r="E914" s="18"/>
      <c r="F914" s="18"/>
      <c r="G914" s="18"/>
      <c r="H914" s="18"/>
      <c r="I914" s="18"/>
      <c r="J914" s="18"/>
    </row>
    <row r="915" customFormat="false" ht="15.75" hidden="false" customHeight="false" outlineLevel="0" collapsed="false">
      <c r="D915" s="25"/>
      <c r="E915" s="18"/>
      <c r="F915" s="18"/>
      <c r="G915" s="18"/>
      <c r="H915" s="18"/>
      <c r="I915" s="18"/>
      <c r="J915" s="18"/>
    </row>
    <row r="916" customFormat="false" ht="15.75" hidden="false" customHeight="false" outlineLevel="0" collapsed="false">
      <c r="D916" s="25"/>
      <c r="E916" s="18"/>
      <c r="F916" s="18"/>
      <c r="G916" s="18"/>
      <c r="H916" s="18"/>
      <c r="I916" s="18"/>
      <c r="J916" s="18"/>
    </row>
    <row r="917" customFormat="false" ht="15.75" hidden="false" customHeight="false" outlineLevel="0" collapsed="false">
      <c r="D917" s="25"/>
      <c r="E917" s="18"/>
      <c r="F917" s="18"/>
      <c r="G917" s="18"/>
      <c r="H917" s="18"/>
      <c r="I917" s="18"/>
      <c r="J917" s="18"/>
    </row>
    <row r="918" customFormat="false" ht="15.75" hidden="false" customHeight="false" outlineLevel="0" collapsed="false">
      <c r="D918" s="25"/>
      <c r="E918" s="18"/>
      <c r="F918" s="18"/>
      <c r="G918" s="18"/>
      <c r="H918" s="18"/>
      <c r="I918" s="18"/>
      <c r="J918" s="18"/>
    </row>
    <row r="919" customFormat="false" ht="15.75" hidden="false" customHeight="false" outlineLevel="0" collapsed="false">
      <c r="D919" s="25"/>
      <c r="E919" s="18"/>
      <c r="F919" s="18"/>
      <c r="G919" s="18"/>
      <c r="H919" s="18"/>
      <c r="I919" s="18"/>
      <c r="J919" s="18"/>
    </row>
    <row r="920" customFormat="false" ht="15.75" hidden="false" customHeight="false" outlineLevel="0" collapsed="false">
      <c r="D920" s="25"/>
      <c r="E920" s="18"/>
      <c r="F920" s="18"/>
      <c r="G920" s="18"/>
      <c r="H920" s="18"/>
      <c r="I920" s="18"/>
      <c r="J920" s="18"/>
    </row>
    <row r="921" customFormat="false" ht="15.75" hidden="false" customHeight="false" outlineLevel="0" collapsed="false">
      <c r="D921" s="25"/>
      <c r="E921" s="18"/>
      <c r="F921" s="18"/>
      <c r="G921" s="18"/>
      <c r="H921" s="18"/>
      <c r="I921" s="18"/>
      <c r="J921" s="18"/>
    </row>
    <row r="922" customFormat="false" ht="15.75" hidden="false" customHeight="false" outlineLevel="0" collapsed="false">
      <c r="D922" s="25"/>
      <c r="E922" s="18"/>
      <c r="F922" s="18"/>
      <c r="G922" s="18"/>
      <c r="H922" s="18"/>
      <c r="I922" s="18"/>
      <c r="J922" s="18"/>
    </row>
    <row r="923" customFormat="false" ht="15.75" hidden="false" customHeight="false" outlineLevel="0" collapsed="false">
      <c r="D923" s="25"/>
      <c r="E923" s="18"/>
      <c r="F923" s="18"/>
      <c r="G923" s="18"/>
      <c r="H923" s="18"/>
      <c r="I923" s="18"/>
      <c r="J923" s="18"/>
    </row>
    <row r="924" customFormat="false" ht="15.75" hidden="false" customHeight="false" outlineLevel="0" collapsed="false">
      <c r="D924" s="25"/>
      <c r="E924" s="18"/>
      <c r="F924" s="18"/>
      <c r="G924" s="18"/>
      <c r="H924" s="18"/>
      <c r="I924" s="18"/>
      <c r="J924" s="18"/>
    </row>
    <row r="925" customFormat="false" ht="15.75" hidden="false" customHeight="false" outlineLevel="0" collapsed="false">
      <c r="D925" s="25"/>
      <c r="E925" s="18"/>
      <c r="F925" s="18"/>
      <c r="G925" s="18"/>
      <c r="H925" s="18"/>
      <c r="I925" s="18"/>
      <c r="J925" s="18"/>
    </row>
    <row r="926" customFormat="false" ht="15.75" hidden="false" customHeight="false" outlineLevel="0" collapsed="false">
      <c r="D926" s="25"/>
      <c r="E926" s="18"/>
      <c r="F926" s="18"/>
      <c r="G926" s="18"/>
      <c r="H926" s="18"/>
      <c r="I926" s="18"/>
      <c r="J926" s="18"/>
    </row>
    <row r="927" customFormat="false" ht="15.75" hidden="false" customHeight="false" outlineLevel="0" collapsed="false">
      <c r="D927" s="25"/>
      <c r="E927" s="18"/>
      <c r="F927" s="18"/>
      <c r="G927" s="18"/>
      <c r="H927" s="18"/>
      <c r="I927" s="18"/>
      <c r="J927" s="18"/>
    </row>
    <row r="928" customFormat="false" ht="15.75" hidden="false" customHeight="false" outlineLevel="0" collapsed="false">
      <c r="D928" s="25"/>
      <c r="E928" s="18"/>
      <c r="F928" s="18"/>
      <c r="G928" s="18"/>
      <c r="H928" s="18"/>
      <c r="I928" s="18"/>
      <c r="J928" s="18"/>
    </row>
    <row r="929" customFormat="false" ht="15.75" hidden="false" customHeight="false" outlineLevel="0" collapsed="false">
      <c r="D929" s="25"/>
      <c r="E929" s="18"/>
      <c r="F929" s="18"/>
      <c r="G929" s="18"/>
      <c r="H929" s="18"/>
      <c r="I929" s="18"/>
      <c r="J929" s="18"/>
    </row>
    <row r="930" customFormat="false" ht="15.75" hidden="false" customHeight="false" outlineLevel="0" collapsed="false">
      <c r="D930" s="25"/>
      <c r="E930" s="18"/>
      <c r="F930" s="18"/>
      <c r="G930" s="18"/>
      <c r="H930" s="18"/>
      <c r="I930" s="18"/>
      <c r="J930" s="18"/>
    </row>
    <row r="931" customFormat="false" ht="15.75" hidden="false" customHeight="false" outlineLevel="0" collapsed="false">
      <c r="D931" s="25"/>
      <c r="E931" s="18"/>
      <c r="F931" s="18"/>
      <c r="G931" s="18"/>
      <c r="H931" s="18"/>
      <c r="I931" s="18"/>
      <c r="J931" s="18"/>
    </row>
    <row r="932" customFormat="false" ht="15.75" hidden="false" customHeight="false" outlineLevel="0" collapsed="false">
      <c r="D932" s="25"/>
      <c r="E932" s="18"/>
      <c r="F932" s="18"/>
      <c r="G932" s="18"/>
      <c r="H932" s="18"/>
      <c r="I932" s="18"/>
      <c r="J932" s="18"/>
    </row>
    <row r="933" customFormat="false" ht="15.75" hidden="false" customHeight="false" outlineLevel="0" collapsed="false">
      <c r="D933" s="25"/>
      <c r="E933" s="18"/>
      <c r="F933" s="18"/>
      <c r="G933" s="18"/>
      <c r="H933" s="18"/>
      <c r="I933" s="18"/>
      <c r="J933" s="18"/>
    </row>
    <row r="934" customFormat="false" ht="15.75" hidden="false" customHeight="false" outlineLevel="0" collapsed="false">
      <c r="D934" s="25"/>
      <c r="E934" s="18"/>
      <c r="F934" s="18"/>
      <c r="G934" s="18"/>
      <c r="H934" s="18"/>
      <c r="I934" s="18"/>
      <c r="J934" s="18"/>
    </row>
    <row r="935" customFormat="false" ht="15.75" hidden="false" customHeight="false" outlineLevel="0" collapsed="false">
      <c r="D935" s="25"/>
      <c r="E935" s="18"/>
      <c r="F935" s="18"/>
      <c r="G935" s="18"/>
      <c r="H935" s="18"/>
      <c r="I935" s="18"/>
      <c r="J935" s="18"/>
    </row>
    <row r="936" customFormat="false" ht="15.75" hidden="false" customHeight="false" outlineLevel="0" collapsed="false">
      <c r="D936" s="25"/>
      <c r="E936" s="18"/>
      <c r="F936" s="18"/>
      <c r="G936" s="18"/>
      <c r="H936" s="18"/>
      <c r="I936" s="18"/>
      <c r="J936" s="18"/>
    </row>
    <row r="937" customFormat="false" ht="15.75" hidden="false" customHeight="false" outlineLevel="0" collapsed="false">
      <c r="D937" s="25"/>
      <c r="E937" s="18"/>
      <c r="F937" s="18"/>
      <c r="G937" s="18"/>
      <c r="H937" s="18"/>
      <c r="I937" s="18"/>
      <c r="J937" s="18"/>
    </row>
    <row r="938" customFormat="false" ht="15.75" hidden="false" customHeight="false" outlineLevel="0" collapsed="false">
      <c r="D938" s="25"/>
      <c r="E938" s="18"/>
      <c r="F938" s="18"/>
      <c r="G938" s="18"/>
      <c r="H938" s="18"/>
      <c r="I938" s="18"/>
      <c r="J938" s="18"/>
    </row>
    <row r="939" customFormat="false" ht="15.75" hidden="false" customHeight="false" outlineLevel="0" collapsed="false">
      <c r="D939" s="25"/>
      <c r="E939" s="18"/>
      <c r="F939" s="18"/>
      <c r="G939" s="18"/>
      <c r="H939" s="18"/>
      <c r="I939" s="18"/>
      <c r="J939" s="18"/>
    </row>
    <row r="940" customFormat="false" ht="15.75" hidden="false" customHeight="false" outlineLevel="0" collapsed="false">
      <c r="D940" s="25"/>
      <c r="E940" s="18"/>
      <c r="F940" s="18"/>
      <c r="G940" s="18"/>
      <c r="H940" s="18"/>
      <c r="I940" s="18"/>
      <c r="J940" s="18"/>
    </row>
    <row r="941" customFormat="false" ht="15.75" hidden="false" customHeight="false" outlineLevel="0" collapsed="false">
      <c r="D941" s="25"/>
      <c r="E941" s="18"/>
      <c r="F941" s="18"/>
      <c r="G941" s="18"/>
      <c r="H941" s="18"/>
      <c r="I941" s="18"/>
      <c r="J941" s="18"/>
    </row>
    <row r="942" customFormat="false" ht="15.75" hidden="false" customHeight="false" outlineLevel="0" collapsed="false">
      <c r="D942" s="25"/>
      <c r="E942" s="18"/>
      <c r="F942" s="18"/>
      <c r="G942" s="18"/>
      <c r="H942" s="18"/>
      <c r="I942" s="18"/>
      <c r="J942" s="18"/>
    </row>
    <row r="943" customFormat="false" ht="15.75" hidden="false" customHeight="false" outlineLevel="0" collapsed="false">
      <c r="D943" s="25"/>
      <c r="E943" s="18"/>
      <c r="F943" s="18"/>
      <c r="G943" s="18"/>
      <c r="H943" s="18"/>
      <c r="I943" s="18"/>
      <c r="J943" s="18"/>
    </row>
    <row r="944" customFormat="false" ht="15.75" hidden="false" customHeight="false" outlineLevel="0" collapsed="false">
      <c r="D944" s="25"/>
      <c r="E944" s="18"/>
      <c r="F944" s="18"/>
      <c r="G944" s="18"/>
      <c r="H944" s="18"/>
      <c r="I944" s="18"/>
      <c r="J944" s="18"/>
    </row>
    <row r="945" customFormat="false" ht="15.75" hidden="false" customHeight="false" outlineLevel="0" collapsed="false">
      <c r="D945" s="25"/>
      <c r="E945" s="18"/>
      <c r="F945" s="18"/>
      <c r="G945" s="18"/>
      <c r="H945" s="18"/>
      <c r="I945" s="18"/>
      <c r="J945" s="18"/>
    </row>
    <row r="946" customFormat="false" ht="15.75" hidden="false" customHeight="false" outlineLevel="0" collapsed="false">
      <c r="D946" s="25"/>
      <c r="E946" s="18"/>
      <c r="F946" s="18"/>
      <c r="G946" s="18"/>
      <c r="H946" s="18"/>
      <c r="I946" s="18"/>
      <c r="J946" s="18"/>
    </row>
    <row r="947" customFormat="false" ht="15.75" hidden="false" customHeight="false" outlineLevel="0" collapsed="false">
      <c r="D947" s="25"/>
      <c r="E947" s="18"/>
      <c r="F947" s="18"/>
      <c r="G947" s="18"/>
      <c r="H947" s="18"/>
      <c r="I947" s="18"/>
      <c r="J947" s="18"/>
    </row>
    <row r="948" customFormat="false" ht="15.75" hidden="false" customHeight="false" outlineLevel="0" collapsed="false">
      <c r="D948" s="25"/>
      <c r="E948" s="18"/>
      <c r="F948" s="18"/>
      <c r="G948" s="18"/>
      <c r="H948" s="18"/>
      <c r="I948" s="18"/>
      <c r="J948" s="18"/>
    </row>
    <row r="949" customFormat="false" ht="15.75" hidden="false" customHeight="false" outlineLevel="0" collapsed="false">
      <c r="D949" s="25"/>
      <c r="E949" s="18"/>
      <c r="F949" s="18"/>
      <c r="G949" s="18"/>
      <c r="H949" s="18"/>
      <c r="I949" s="18"/>
      <c r="J949" s="18"/>
    </row>
    <row r="950" customFormat="false" ht="15.75" hidden="false" customHeight="false" outlineLevel="0" collapsed="false">
      <c r="D950" s="25"/>
      <c r="E950" s="18"/>
      <c r="F950" s="18"/>
      <c r="G950" s="18"/>
      <c r="H950" s="18"/>
      <c r="I950" s="18"/>
      <c r="J950" s="18"/>
    </row>
    <row r="951" customFormat="false" ht="15.75" hidden="false" customHeight="false" outlineLevel="0" collapsed="false">
      <c r="D951" s="25"/>
      <c r="E951" s="18"/>
      <c r="F951" s="18"/>
      <c r="G951" s="18"/>
      <c r="H951" s="18"/>
      <c r="I951" s="18"/>
      <c r="J951" s="18"/>
    </row>
    <row r="952" customFormat="false" ht="15.75" hidden="false" customHeight="false" outlineLevel="0" collapsed="false">
      <c r="D952" s="25"/>
      <c r="E952" s="18"/>
      <c r="F952" s="18"/>
      <c r="G952" s="18"/>
      <c r="H952" s="18"/>
      <c r="I952" s="18"/>
      <c r="J952" s="18"/>
    </row>
    <row r="953" customFormat="false" ht="15.75" hidden="false" customHeight="false" outlineLevel="0" collapsed="false">
      <c r="D953" s="25"/>
      <c r="E953" s="18"/>
      <c r="F953" s="18"/>
      <c r="G953" s="18"/>
      <c r="H953" s="18"/>
      <c r="I953" s="18"/>
      <c r="J953" s="18"/>
    </row>
    <row r="954" customFormat="false" ht="15.75" hidden="false" customHeight="false" outlineLevel="0" collapsed="false">
      <c r="D954" s="25"/>
      <c r="E954" s="18"/>
      <c r="F954" s="18"/>
      <c r="G954" s="18"/>
      <c r="H954" s="18"/>
      <c r="I954" s="18"/>
      <c r="J954" s="18"/>
    </row>
    <row r="955" customFormat="false" ht="15.75" hidden="false" customHeight="false" outlineLevel="0" collapsed="false">
      <c r="D955" s="25"/>
      <c r="E955" s="18"/>
      <c r="F955" s="18"/>
      <c r="G955" s="18"/>
      <c r="H955" s="18"/>
      <c r="I955" s="18"/>
      <c r="J955" s="18"/>
    </row>
    <row r="956" customFormat="false" ht="15.75" hidden="false" customHeight="false" outlineLevel="0" collapsed="false">
      <c r="D956" s="25"/>
      <c r="E956" s="18"/>
      <c r="F956" s="18"/>
      <c r="G956" s="18"/>
      <c r="H956" s="18"/>
      <c r="I956" s="18"/>
      <c r="J956" s="18"/>
    </row>
    <row r="957" customFormat="false" ht="15.75" hidden="false" customHeight="false" outlineLevel="0" collapsed="false">
      <c r="D957" s="25"/>
      <c r="E957" s="18"/>
      <c r="F957" s="18"/>
      <c r="G957" s="18"/>
      <c r="H957" s="18"/>
      <c r="I957" s="18"/>
      <c r="J957" s="18"/>
    </row>
    <row r="958" customFormat="false" ht="15.75" hidden="false" customHeight="false" outlineLevel="0" collapsed="false">
      <c r="D958" s="25"/>
      <c r="E958" s="18"/>
      <c r="F958" s="18"/>
      <c r="G958" s="18"/>
      <c r="H958" s="18"/>
      <c r="I958" s="18"/>
      <c r="J958" s="18"/>
    </row>
    <row r="959" customFormat="false" ht="15.75" hidden="false" customHeight="false" outlineLevel="0" collapsed="false">
      <c r="D959" s="25"/>
      <c r="E959" s="18"/>
      <c r="F959" s="18"/>
      <c r="G959" s="18"/>
      <c r="H959" s="18"/>
      <c r="I959" s="18"/>
      <c r="J959" s="18"/>
    </row>
    <row r="960" customFormat="false" ht="15.75" hidden="false" customHeight="false" outlineLevel="0" collapsed="false">
      <c r="D960" s="25"/>
      <c r="E960" s="18"/>
      <c r="F960" s="18"/>
      <c r="G960" s="18"/>
      <c r="H960" s="18"/>
      <c r="I960" s="18"/>
      <c r="J960" s="18"/>
    </row>
    <row r="961" customFormat="false" ht="15.75" hidden="false" customHeight="false" outlineLevel="0" collapsed="false">
      <c r="D961" s="25"/>
      <c r="E961" s="18"/>
      <c r="F961" s="18"/>
      <c r="G961" s="18"/>
      <c r="H961" s="18"/>
      <c r="I961" s="18"/>
      <c r="J961" s="18"/>
    </row>
    <row r="962" customFormat="false" ht="15.75" hidden="false" customHeight="false" outlineLevel="0" collapsed="false">
      <c r="D962" s="25"/>
      <c r="E962" s="18"/>
      <c r="F962" s="18"/>
      <c r="G962" s="18"/>
      <c r="H962" s="18"/>
      <c r="I962" s="18"/>
      <c r="J962" s="18"/>
    </row>
    <row r="963" customFormat="false" ht="15.75" hidden="false" customHeight="false" outlineLevel="0" collapsed="false">
      <c r="D963" s="25"/>
      <c r="E963" s="18"/>
      <c r="F963" s="18"/>
      <c r="G963" s="18"/>
      <c r="H963" s="18"/>
      <c r="I963" s="18"/>
      <c r="J963" s="18"/>
    </row>
    <row r="964" customFormat="false" ht="15.75" hidden="false" customHeight="false" outlineLevel="0" collapsed="false">
      <c r="D964" s="25"/>
      <c r="E964" s="18"/>
      <c r="F964" s="18"/>
      <c r="G964" s="18"/>
      <c r="H964" s="18"/>
      <c r="I964" s="18"/>
      <c r="J964" s="18"/>
    </row>
    <row r="965" customFormat="false" ht="15.75" hidden="false" customHeight="false" outlineLevel="0" collapsed="false">
      <c r="D965" s="25"/>
      <c r="E965" s="18"/>
      <c r="F965" s="18"/>
      <c r="G965" s="18"/>
      <c r="H965" s="18"/>
      <c r="I965" s="18"/>
      <c r="J965" s="18"/>
    </row>
    <row r="966" customFormat="false" ht="15.75" hidden="false" customHeight="false" outlineLevel="0" collapsed="false">
      <c r="D966" s="25"/>
      <c r="E966" s="18"/>
      <c r="F966" s="18"/>
      <c r="G966" s="18"/>
      <c r="H966" s="18"/>
      <c r="I966" s="18"/>
      <c r="J966" s="18"/>
    </row>
    <row r="967" customFormat="false" ht="15.75" hidden="false" customHeight="false" outlineLevel="0" collapsed="false">
      <c r="D967" s="25"/>
      <c r="E967" s="18"/>
      <c r="F967" s="18"/>
      <c r="G967" s="18"/>
      <c r="H967" s="18"/>
      <c r="I967" s="18"/>
      <c r="J967" s="18"/>
    </row>
    <row r="968" customFormat="false" ht="15.75" hidden="false" customHeight="false" outlineLevel="0" collapsed="false">
      <c r="D968" s="25"/>
      <c r="E968" s="18"/>
      <c r="F968" s="18"/>
      <c r="G968" s="18"/>
      <c r="H968" s="18"/>
      <c r="I968" s="18"/>
      <c r="J968" s="18"/>
    </row>
    <row r="969" customFormat="false" ht="15.75" hidden="false" customHeight="false" outlineLevel="0" collapsed="false">
      <c r="D969" s="25"/>
      <c r="E969" s="18"/>
      <c r="F969" s="18"/>
      <c r="G969" s="18"/>
      <c r="H969" s="18"/>
      <c r="I969" s="18"/>
      <c r="J969" s="18"/>
    </row>
    <row r="970" customFormat="false" ht="15.75" hidden="false" customHeight="false" outlineLevel="0" collapsed="false">
      <c r="D970" s="25"/>
      <c r="E970" s="18"/>
      <c r="F970" s="18"/>
      <c r="G970" s="18"/>
      <c r="H970" s="18"/>
      <c r="I970" s="18"/>
      <c r="J970" s="18"/>
    </row>
    <row r="971" customFormat="false" ht="15.75" hidden="false" customHeight="false" outlineLevel="0" collapsed="false">
      <c r="D971" s="25"/>
      <c r="E971" s="18"/>
      <c r="F971" s="18"/>
      <c r="G971" s="18"/>
      <c r="H971" s="18"/>
      <c r="I971" s="18"/>
      <c r="J971" s="18"/>
    </row>
    <row r="972" customFormat="false" ht="15.75" hidden="false" customHeight="false" outlineLevel="0" collapsed="false">
      <c r="D972" s="25"/>
      <c r="E972" s="18"/>
      <c r="F972" s="18"/>
      <c r="G972" s="18"/>
      <c r="H972" s="18"/>
      <c r="I972" s="18"/>
      <c r="J972" s="18"/>
    </row>
    <row r="973" customFormat="false" ht="15.75" hidden="false" customHeight="false" outlineLevel="0" collapsed="false">
      <c r="D973" s="25"/>
      <c r="E973" s="18"/>
      <c r="F973" s="18"/>
      <c r="G973" s="18"/>
      <c r="H973" s="18"/>
      <c r="I973" s="18"/>
      <c r="J973" s="18"/>
    </row>
    <row r="974" customFormat="false" ht="15.75" hidden="false" customHeight="false" outlineLevel="0" collapsed="false">
      <c r="D974" s="25"/>
      <c r="E974" s="18"/>
      <c r="F974" s="18"/>
      <c r="G974" s="18"/>
      <c r="H974" s="18"/>
      <c r="I974" s="18"/>
      <c r="J974" s="18"/>
    </row>
    <row r="975" customFormat="false" ht="15.75" hidden="false" customHeight="false" outlineLevel="0" collapsed="false">
      <c r="D975" s="25"/>
      <c r="E975" s="18"/>
      <c r="F975" s="18"/>
      <c r="G975" s="18"/>
      <c r="H975" s="18"/>
      <c r="I975" s="18"/>
      <c r="J975" s="18"/>
    </row>
    <row r="976" customFormat="false" ht="15.75" hidden="false" customHeight="false" outlineLevel="0" collapsed="false">
      <c r="D976" s="25"/>
      <c r="E976" s="18"/>
      <c r="F976" s="18"/>
      <c r="G976" s="18"/>
      <c r="H976" s="18"/>
      <c r="I976" s="18"/>
      <c r="J976" s="18"/>
    </row>
    <row r="977" customFormat="false" ht="15.75" hidden="false" customHeight="false" outlineLevel="0" collapsed="false">
      <c r="D977" s="25"/>
      <c r="E977" s="18"/>
      <c r="F977" s="18"/>
      <c r="G977" s="18"/>
      <c r="H977" s="18"/>
      <c r="I977" s="18"/>
      <c r="J977" s="18"/>
    </row>
    <row r="978" customFormat="false" ht="15.75" hidden="false" customHeight="false" outlineLevel="0" collapsed="false">
      <c r="D978" s="25"/>
      <c r="E978" s="18"/>
      <c r="F978" s="18"/>
      <c r="G978" s="18"/>
      <c r="H978" s="18"/>
      <c r="I978" s="18"/>
      <c r="J978" s="18"/>
    </row>
    <row r="979" customFormat="false" ht="15.75" hidden="false" customHeight="false" outlineLevel="0" collapsed="false">
      <c r="D979" s="25"/>
      <c r="E979" s="18"/>
      <c r="F979" s="18"/>
      <c r="G979" s="18"/>
      <c r="H979" s="18"/>
      <c r="I979" s="18"/>
      <c r="J979" s="18"/>
    </row>
    <row r="980" customFormat="false" ht="15.75" hidden="false" customHeight="false" outlineLevel="0" collapsed="false">
      <c r="D980" s="25"/>
      <c r="E980" s="18"/>
      <c r="F980" s="18"/>
      <c r="G980" s="18"/>
      <c r="H980" s="18"/>
      <c r="I980" s="18"/>
      <c r="J980" s="18"/>
    </row>
    <row r="981" customFormat="false" ht="15.75" hidden="false" customHeight="false" outlineLevel="0" collapsed="false">
      <c r="D981" s="25"/>
      <c r="E981" s="18"/>
      <c r="F981" s="18"/>
      <c r="G981" s="18"/>
      <c r="H981" s="18"/>
      <c r="I981" s="18"/>
      <c r="J981" s="18"/>
    </row>
    <row r="982" customFormat="false" ht="15.75" hidden="false" customHeight="false" outlineLevel="0" collapsed="false">
      <c r="D982" s="25"/>
      <c r="E982" s="18"/>
      <c r="F982" s="18"/>
      <c r="G982" s="18"/>
      <c r="H982" s="18"/>
      <c r="I982" s="18"/>
      <c r="J982" s="18"/>
    </row>
    <row r="983" customFormat="false" ht="15.75" hidden="false" customHeight="false" outlineLevel="0" collapsed="false">
      <c r="D983" s="25"/>
      <c r="E983" s="18"/>
      <c r="F983" s="18"/>
      <c r="G983" s="18"/>
      <c r="H983" s="18"/>
      <c r="I983" s="18"/>
      <c r="J983" s="18"/>
    </row>
    <row r="984" customFormat="false" ht="15.75" hidden="false" customHeight="false" outlineLevel="0" collapsed="false">
      <c r="D984" s="25"/>
      <c r="E984" s="18"/>
      <c r="F984" s="18"/>
      <c r="G984" s="18"/>
      <c r="H984" s="18"/>
      <c r="I984" s="18"/>
      <c r="J984" s="18"/>
    </row>
    <row r="985" customFormat="false" ht="15.75" hidden="false" customHeight="false" outlineLevel="0" collapsed="false">
      <c r="D985" s="25"/>
      <c r="E985" s="18"/>
      <c r="F985" s="18"/>
      <c r="G985" s="18"/>
      <c r="H985" s="18"/>
      <c r="I985" s="18"/>
      <c r="J985" s="18"/>
    </row>
    <row r="986" customFormat="false" ht="15.75" hidden="false" customHeight="false" outlineLevel="0" collapsed="false">
      <c r="D986" s="25"/>
      <c r="E986" s="18"/>
      <c r="F986" s="18"/>
      <c r="G986" s="18"/>
      <c r="H986" s="18"/>
      <c r="I986" s="18"/>
      <c r="J986" s="18"/>
    </row>
    <row r="987" customFormat="false" ht="15.75" hidden="false" customHeight="false" outlineLevel="0" collapsed="false">
      <c r="D987" s="25"/>
      <c r="E987" s="18"/>
      <c r="F987" s="18"/>
      <c r="G987" s="18"/>
      <c r="H987" s="18"/>
      <c r="I987" s="18"/>
      <c r="J987" s="18"/>
    </row>
    <row r="988" customFormat="false" ht="15.75" hidden="false" customHeight="false" outlineLevel="0" collapsed="false">
      <c r="D988" s="25"/>
      <c r="E988" s="18"/>
      <c r="F988" s="18"/>
      <c r="G988" s="18"/>
      <c r="H988" s="18"/>
      <c r="I988" s="18"/>
      <c r="J988" s="18"/>
    </row>
    <row r="989" customFormat="false" ht="15.75" hidden="false" customHeight="false" outlineLevel="0" collapsed="false">
      <c r="D989" s="25"/>
      <c r="E989" s="18"/>
      <c r="F989" s="18"/>
      <c r="G989" s="18"/>
      <c r="H989" s="18"/>
      <c r="I989" s="18"/>
      <c r="J989" s="18"/>
    </row>
    <row r="990" customFormat="false" ht="15.75" hidden="false" customHeight="false" outlineLevel="0" collapsed="false">
      <c r="D990" s="25"/>
      <c r="E990" s="18"/>
      <c r="F990" s="18"/>
      <c r="G990" s="18"/>
      <c r="H990" s="18"/>
      <c r="I990" s="18"/>
      <c r="J990" s="18"/>
    </row>
    <row r="991" customFormat="false" ht="15.75" hidden="false" customHeight="false" outlineLevel="0" collapsed="false">
      <c r="D991" s="25"/>
      <c r="E991" s="18"/>
      <c r="F991" s="18"/>
      <c r="G991" s="18"/>
      <c r="H991" s="18"/>
      <c r="I991" s="18"/>
      <c r="J991" s="18"/>
    </row>
    <row r="992" customFormat="false" ht="15.75" hidden="false" customHeight="false" outlineLevel="0" collapsed="false">
      <c r="D992" s="25"/>
      <c r="E992" s="18"/>
      <c r="F992" s="18"/>
      <c r="G992" s="18"/>
      <c r="H992" s="18"/>
      <c r="I992" s="18"/>
      <c r="J992" s="18"/>
    </row>
    <row r="993" customFormat="false" ht="15.75" hidden="false" customHeight="false" outlineLevel="0" collapsed="false">
      <c r="D993" s="25"/>
      <c r="E993" s="18"/>
      <c r="F993" s="18"/>
      <c r="G993" s="18"/>
      <c r="H993" s="18"/>
      <c r="I993" s="18"/>
      <c r="J993" s="18"/>
    </row>
    <row r="994" customFormat="false" ht="15.75" hidden="false" customHeight="false" outlineLevel="0" collapsed="false">
      <c r="D994" s="25"/>
      <c r="E994" s="18"/>
      <c r="F994" s="18"/>
      <c r="G994" s="18"/>
      <c r="H994" s="18"/>
      <c r="I994" s="18"/>
      <c r="J994" s="18"/>
    </row>
    <row r="995" customFormat="false" ht="15.75" hidden="false" customHeight="false" outlineLevel="0" collapsed="false">
      <c r="D995" s="25"/>
      <c r="E995" s="18"/>
      <c r="F995" s="18"/>
      <c r="G995" s="18"/>
      <c r="H995" s="18"/>
      <c r="I995" s="18"/>
      <c r="J995" s="18"/>
    </row>
    <row r="996" customFormat="false" ht="15.75" hidden="false" customHeight="false" outlineLevel="0" collapsed="false">
      <c r="D996" s="25"/>
      <c r="E996" s="18"/>
      <c r="F996" s="18"/>
      <c r="G996" s="18"/>
      <c r="H996" s="18"/>
      <c r="I996" s="18"/>
      <c r="J996" s="18"/>
    </row>
    <row r="997" customFormat="false" ht="15.75" hidden="false" customHeight="false" outlineLevel="0" collapsed="false">
      <c r="D997" s="25"/>
      <c r="E997" s="18"/>
      <c r="F997" s="18"/>
      <c r="G997" s="18"/>
      <c r="H997" s="18"/>
      <c r="I997" s="18"/>
      <c r="J997" s="18"/>
    </row>
    <row r="998" customFormat="false" ht="15.75" hidden="false" customHeight="false" outlineLevel="0" collapsed="false">
      <c r="D998" s="25"/>
      <c r="E998" s="18"/>
      <c r="F998" s="18"/>
      <c r="G998" s="18"/>
      <c r="H998" s="18"/>
      <c r="I998" s="18"/>
      <c r="J998" s="18"/>
    </row>
    <row r="999" customFormat="false" ht="15.75" hidden="false" customHeight="false" outlineLevel="0" collapsed="false">
      <c r="D999" s="25"/>
      <c r="E999" s="18"/>
      <c r="F999" s="18"/>
      <c r="G999" s="18"/>
      <c r="H999" s="18"/>
      <c r="I999" s="18"/>
      <c r="J999" s="18"/>
    </row>
    <row r="1000" customFormat="false" ht="15.75" hidden="false" customHeight="false" outlineLevel="0" collapsed="false">
      <c r="D1000" s="25"/>
      <c r="E1000" s="18"/>
      <c r="F1000" s="18"/>
      <c r="G1000" s="18"/>
      <c r="H1000" s="18"/>
      <c r="I1000" s="18"/>
      <c r="J1000" s="18"/>
    </row>
  </sheetData>
  <hyperlinks>
    <hyperlink ref="A2" location="'1'!A1" display="1"/>
    <hyperlink ref="B2" r:id="rId1" display="https://www.i.tsukuba-tech.ac.jp/"/>
    <hyperlink ref="A3" location="'2'!A1" display="2"/>
    <hyperlink ref="B3" r:id="rId2" display="https://www.i.tsukuba-tech.ac.jp/introduction/"/>
    <hyperlink ref="A4" location="'3'!A1" display="3"/>
    <hyperlink ref="B4" r:id="rId3" display="https://www.i.tsukuba-tech.ac.jp/introduction/diploma-policy/"/>
    <hyperlink ref="A5" location="'4'!A1" display="4"/>
    <hyperlink ref="B5" r:id="rId4" display="https://www.i.tsukuba-tech.ac.jp/introduction/curriculum-policy/"/>
    <hyperlink ref="A6" location="'5'!A1" display="5"/>
    <hyperlink ref="B6" r:id="rId5" display="https://www.i.tsukuba-tech.ac.jp/introduction/course-overview/"/>
    <hyperlink ref="A7" location="'6'!A1" display="6"/>
    <hyperlink ref="B7" r:id="rId6" display="https://www.i.tsukuba-tech.ac.jp/introduction/teachers/"/>
    <hyperlink ref="A8" location="'7'!A1" display="7"/>
    <hyperlink ref="B8" r:id="rId7" display="https://www.i.tsukuba-tech.ac.jp/introduction/qa/"/>
    <hyperlink ref="A9" location="'8'!A1" display="8"/>
    <hyperlink ref="B9" r:id="rId8" display="https://www.i.tsukuba-tech.ac.jp/admission/"/>
    <hyperlink ref="A10" location="'9'!A1" display="9"/>
    <hyperlink ref="B10" r:id="rId9" display="https://www.i.tsukuba-tech.ac.jp/admission/admission/"/>
    <hyperlink ref="A11" location="'10'!A1" display="10"/>
    <hyperlink ref="B11" r:id="rId10" display="https://www.i.tsukuba-tech.ac.jp/admission/opencampus/"/>
    <hyperlink ref="A12" location="'11'!A1" display="11"/>
    <hyperlink ref="B12" r:id="rId11" display="https://www.i.tsukuba-tech.ac.jp/admission/admission-policy/"/>
    <hyperlink ref="A13" location="'12'!A1" display="12"/>
    <hyperlink ref="B13" r:id="rId12" display="https://www.i.tsukuba-tech.ac.jp/admission/message-to-applicants/"/>
    <hyperlink ref="A14" location="'13'!A1" display="13"/>
    <hyperlink ref="B14" r:id="rId13" display="https://www.i.tsukuba-tech.ac.jp/education_research/"/>
    <hyperlink ref="A15" location="'14'!A1" display="14"/>
    <hyperlink ref="B15" r:id="rId14" display="https://www.i.tsukuba-tech.ac.jp/education_research/activity/"/>
    <hyperlink ref="A16" location="'15'!A1" display="15"/>
    <hyperlink ref="B16" r:id="rId15" display="https://www.i.tsukuba-tech.ac.jp/access/"/>
    <hyperlink ref="A17" location="'16'!A1" display="16"/>
    <hyperlink ref="B17" r:id="rId16" display="https://www.i.tsukuba-tech.ac.jp/access/access/"/>
    <hyperlink ref="A18" location="'17'!A1" display="17"/>
    <hyperlink ref="B18" r:id="rId17" display="https://www.i.tsukuba-tech.ac.jp/access/request-info/"/>
    <hyperlink ref="A19" location="'18'!A1" display="18"/>
    <hyperlink ref="B19" r:id="rId18" display="https://www.i.tsukuba-tech.ac.jp/news/news-1289/"/>
    <hyperlink ref="A20" location="'19'!A1" display="19"/>
    <hyperlink ref="B20" r:id="rId19" display="https://www.i.tsukuba-tech.ac.jp/news/news-1391/"/>
    <hyperlink ref="A21" location="'20'!A1" display="20"/>
    <hyperlink ref="B21" r:id="rId20" display="https://www.i.tsukuba-tech.ac.jp/news/news-1464/"/>
    <hyperlink ref="A22" location="'21'!A1" display="21"/>
    <hyperlink ref="B22" r:id="rId21" display="https://www.i.tsukuba-tech.ac.jp/news/news-1595/"/>
    <hyperlink ref="A23" location="'22'!A1" display="22"/>
    <hyperlink ref="B23" r:id="rId22" display="https://www.i.tsukuba-tech.ac.jp/news/news-1550/"/>
    <hyperlink ref="A24" location="'23'!A1" display="23"/>
    <hyperlink ref="B24" r:id="rId23" display="https://www.i.tsukuba-tech.ac.jp/news/news-1723/"/>
    <hyperlink ref="A25" location="'24'!A1" display="24"/>
    <hyperlink ref="B25" r:id="rId24" display="https://www.i.tsukuba-tech.ac.jp/news/20240925/"/>
    <hyperlink ref="A26" location="'25'!A1" display="25"/>
    <hyperlink ref="B26" r:id="rId25" display="https://www.i.tsukuba-tech.ac.jp/education_research/activity/activity-1701/"/>
    <hyperlink ref="A27" location="'26'!A1" display="26"/>
    <hyperlink ref="B27" r:id="rId26" display="https://www.i.tsukuba-tech.ac.jp/education_research/activity/activity-1581/"/>
    <hyperlink ref="A28" location="'27'!A1" display="27"/>
    <hyperlink ref="B28" r:id="rId27" display="https://www.i.tsukuba-tech.ac.jp/education_research/activity/activity-1500/"/>
    <hyperlink ref="A29" location="'28'!A1" display="28"/>
    <hyperlink ref="B29" r:id="rId28" display="https://www.i.tsukuba-tech.ac.jp/education_research/activity/activity-1431/"/>
    <hyperlink ref="A30" location="'29'!A1" display="29"/>
    <hyperlink ref="B30" r:id="rId29" display="https://www.i.tsukuba-tech.ac.jp/education_research/activity/activity-1339/"/>
    <hyperlink ref="A31" location="'30'!A1" display="30"/>
    <hyperlink ref="B31" r:id="rId30" display="https://www.i.tsukuba-tech.ac.jp/education_research/activity/activity-1280/"/>
    <hyperlink ref="A32" location="'31'!A1" display="31"/>
    <hyperlink ref="B32" r:id="rId31" display="https://www.i.tsukuba-tech.ac.jp/education_research/activity/int20/"/>
    <hyperlink ref="A33" location="'32'!A1" display="32"/>
    <hyperlink ref="B33" r:id="rId32" display="https://www.i.tsukuba-tech.ac.jp/education_research/activity/int17/"/>
    <hyperlink ref="A34" location="'33'!A1" display="33"/>
    <hyperlink ref="B34" r:id="rId33" display="https://www.i.tsukuba-tech.ac.jp/education_research/activity/int02/"/>
    <hyperlink ref="A35" location="'34'!A1" display="34"/>
    <hyperlink ref="B35" r:id="rId34" display="https://www.i.tsukuba-tech.ac.jp/education_research/activity/disabled-people-in-foreign-countries-and-their-culture-society-and-lives/"/>
    <hyperlink ref="A36" location="'35'!A1" display="35"/>
    <hyperlink ref="B36" r:id="rId35" display="https://www.i.tsukuba-tech.ac.jp/education_research/activity/int10/"/>
    <hyperlink ref="A37" location="'36'!A1" display="36"/>
    <hyperlink ref="B37" r:id="rId36" display="https://www.i.tsukuba-tech.ac.jp/education_research/activity/int12/"/>
    <hyperlink ref="A38" location="'37'!A1" display="37"/>
    <hyperlink ref="B38" r:id="rId37" display="https://www.i.tsukuba-tech.ac.jp/education_research/activity/int06/"/>
    <hyperlink ref="A39" location="'38'!A1" display="38"/>
    <hyperlink ref="B39" r:id="rId38" display="https://www.i.tsukuba-tech.ac.jp/education_research/activity/int04/"/>
    <hyperlink ref="A40" location="'39'!A1" display="39"/>
    <hyperlink ref="B40" r:id="rId39" display="https://www.i.tsukuba-tech.ac.jp/sitemap/"/>
    <hyperlink ref="A41" location="'40'!A1" display="40"/>
    <hyperlink ref="B41" r:id="rId40" display="https://www.i.tsukuba-tech.ac.jp/accessibility/"/>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4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149</v>
      </c>
      <c r="C1" s="26"/>
      <c r="D1" s="20" t="s">
        <v>231</v>
      </c>
      <c r="E1" s="4" t="s">
        <v>150</v>
      </c>
    </row>
    <row r="2" customFormat="false" ht="15.75" hidden="false" customHeight="false" outlineLevel="0" collapsed="false">
      <c r="A2" s="1" t="s">
        <v>232</v>
      </c>
      <c r="B2" s="27" t="n">
        <v>45868</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3" t="s">
        <v>235</v>
      </c>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23</v>
      </c>
      <c r="C6" s="8" t="s">
        <v>22</v>
      </c>
      <c r="D6" s="4" t="s">
        <v>236</v>
      </c>
    </row>
    <row r="7" customFormat="false" ht="15.75" hidden="false" customHeight="false" outlineLevel="0" collapsed="false">
      <c r="A7" s="8" t="s">
        <v>29</v>
      </c>
      <c r="B7" s="8" t="s">
        <v>23</v>
      </c>
      <c r="C7" s="8" t="s">
        <v>22</v>
      </c>
      <c r="D7" s="3" t="s">
        <v>237</v>
      </c>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23</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47</v>
      </c>
      <c r="C15" s="8" t="s">
        <v>4</v>
      </c>
      <c r="D15" s="3" t="s">
        <v>238</v>
      </c>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23</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23</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2"/>
      <c r="E46" s="33" t="s">
        <v>20</v>
      </c>
      <c r="F46" s="33" t="s">
        <v>22</v>
      </c>
      <c r="G46" s="32" t="s">
        <v>246</v>
      </c>
      <c r="H46" s="32" t="s">
        <v>247</v>
      </c>
    </row>
    <row r="47" customFormat="false" ht="15.75" hidden="false" customHeight="false" outlineLevel="0" collapsed="false">
      <c r="A47" s="32" t="s">
        <v>248</v>
      </c>
      <c r="B47" s="33" t="s">
        <v>23</v>
      </c>
      <c r="C47" s="34"/>
      <c r="D47" s="32"/>
      <c r="E47" s="33" t="s">
        <v>20</v>
      </c>
      <c r="F47" s="33" t="s">
        <v>22</v>
      </c>
      <c r="G47" s="32" t="s">
        <v>249</v>
      </c>
      <c r="H47" s="32" t="s">
        <v>250</v>
      </c>
    </row>
    <row r="48" customFormat="false" ht="15.75" hidden="false" customHeight="false" outlineLevel="0" collapsed="false">
      <c r="A48" s="32" t="s">
        <v>251</v>
      </c>
      <c r="B48" s="33"/>
      <c r="C48" s="33" t="s">
        <v>47</v>
      </c>
      <c r="D48" s="32"/>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2"/>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2" t="s">
        <v>235</v>
      </c>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23</v>
      </c>
      <c r="C80" s="34"/>
      <c r="D80" s="36" t="s">
        <v>236</v>
      </c>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23</v>
      </c>
      <c r="C86" s="34"/>
      <c r="D86" s="32" t="s">
        <v>237</v>
      </c>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23</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26</v>
      </c>
      <c r="C107" s="34"/>
      <c r="D107" s="36"/>
      <c r="E107" s="33" t="s">
        <v>35</v>
      </c>
      <c r="F107" s="33" t="s">
        <v>22</v>
      </c>
      <c r="G107" s="32" t="s">
        <v>377</v>
      </c>
      <c r="H107" s="36" t="s">
        <v>378</v>
      </c>
    </row>
    <row r="108" customFormat="false" ht="15.75" hidden="false" customHeight="false" outlineLevel="0" collapsed="false">
      <c r="A108" s="32" t="s">
        <v>379</v>
      </c>
      <c r="B108" s="33" t="s">
        <v>26</v>
      </c>
      <c r="C108" s="34"/>
      <c r="D108" s="36"/>
      <c r="E108" s="33" t="s">
        <v>35</v>
      </c>
      <c r="F108" s="33" t="s">
        <v>22</v>
      </c>
      <c r="G108" s="32" t="s">
        <v>380</v>
      </c>
      <c r="H108" s="36" t="s">
        <v>381</v>
      </c>
    </row>
    <row r="109" customFormat="false" ht="15.75" hidden="false" customHeight="false" outlineLevel="0" collapsed="false">
      <c r="A109" s="32" t="s">
        <v>382</v>
      </c>
      <c r="B109" s="33" t="s">
        <v>26</v>
      </c>
      <c r="C109" s="34"/>
      <c r="D109" s="36"/>
      <c r="E109" s="33" t="s">
        <v>35</v>
      </c>
      <c r="F109" s="33" t="s">
        <v>22</v>
      </c>
      <c r="G109" s="32" t="s">
        <v>383</v>
      </c>
      <c r="H109" s="36" t="s">
        <v>384</v>
      </c>
    </row>
    <row r="110" customFormat="false" ht="15.75" hidden="false" customHeight="false" outlineLevel="0" collapsed="false">
      <c r="A110" s="32" t="s">
        <v>385</v>
      </c>
      <c r="B110" s="33" t="s">
        <v>26</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47</v>
      </c>
      <c r="C141" s="34"/>
      <c r="D141" s="32" t="s">
        <v>238</v>
      </c>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23</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26</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t="s">
        <v>23</v>
      </c>
      <c r="C287" s="34"/>
      <c r="D287" s="36"/>
      <c r="E287" s="33" t="s">
        <v>96</v>
      </c>
      <c r="F287" s="33" t="s">
        <v>22</v>
      </c>
      <c r="G287" s="32" t="s">
        <v>766</v>
      </c>
      <c r="H287" s="36" t="s">
        <v>767</v>
      </c>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15">
      <formula>$C44="x"</formula>
    </cfRule>
    <cfRule type="expression" priority="3" aboveAverage="0" equalAverage="0" bottom="0" percent="0" rank="0" text="" dxfId="16">
      <formula>AND($B44="", NOT($E44=""))</formula>
    </cfRule>
  </conditionalFormatting>
  <conditionalFormatting sqref="B1:B999">
    <cfRule type="cellIs" priority="4" operator="equal" aboveAverage="0" equalAverage="0" bottom="0" percent="0" rank="0" text="" dxfId="17">
      <formula>"x"</formula>
    </cfRule>
    <cfRule type="cellIs" priority="5" operator="equal" aboveAverage="0" equalAverage="0" bottom="0" percent="0" rank="0" text="" dxfId="18">
      <formula>"o"</formula>
    </cfRule>
  </conditionalFormatting>
  <conditionalFormatting sqref="A4:C41">
    <cfRule type="expression" priority="6" aboveAverage="0" equalAverage="0" bottom="0" percent="0" rank="0" text="" dxfId="19">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152</v>
      </c>
      <c r="C1" s="26"/>
      <c r="D1" s="20" t="s">
        <v>231</v>
      </c>
      <c r="E1" s="4" t="s">
        <v>153</v>
      </c>
    </row>
    <row r="2" customFormat="false" ht="15.75" hidden="false" customHeight="false" outlineLevel="0" collapsed="false">
      <c r="A2" s="1" t="s">
        <v>232</v>
      </c>
      <c r="B2" s="27" t="n">
        <v>45868</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26"/>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26</v>
      </c>
      <c r="C6" s="8" t="s">
        <v>22</v>
      </c>
      <c r="D6" s="26"/>
    </row>
    <row r="7" customFormat="false" ht="15.75" hidden="false" customHeight="false" outlineLevel="0" collapsed="false">
      <c r="A7" s="8" t="s">
        <v>29</v>
      </c>
      <c r="B7" s="8" t="s">
        <v>26</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26</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23</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6"/>
      <c r="E46" s="33" t="s">
        <v>20</v>
      </c>
      <c r="F46" s="33" t="s">
        <v>22</v>
      </c>
      <c r="G46" s="32" t="s">
        <v>246</v>
      </c>
      <c r="H46" s="32" t="s">
        <v>247</v>
      </c>
    </row>
    <row r="47" customFormat="false" ht="15.75" hidden="false" customHeight="false" outlineLevel="0" collapsed="false">
      <c r="A47" s="32" t="s">
        <v>248</v>
      </c>
      <c r="B47" s="33" t="s">
        <v>26</v>
      </c>
      <c r="C47" s="34"/>
      <c r="D47" s="36"/>
      <c r="E47" s="33" t="s">
        <v>20</v>
      </c>
      <c r="F47" s="33" t="s">
        <v>22</v>
      </c>
      <c r="G47" s="32" t="s">
        <v>249</v>
      </c>
      <c r="H47" s="32" t="s">
        <v>250</v>
      </c>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6"/>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6"/>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26</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26</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26</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26</v>
      </c>
      <c r="C107" s="34"/>
      <c r="D107" s="36"/>
      <c r="E107" s="33" t="s">
        <v>35</v>
      </c>
      <c r="F107" s="33" t="s">
        <v>22</v>
      </c>
      <c r="G107" s="32" t="s">
        <v>377</v>
      </c>
      <c r="H107" s="36" t="s">
        <v>378</v>
      </c>
    </row>
    <row r="108" customFormat="false" ht="15.75" hidden="false" customHeight="false" outlineLevel="0" collapsed="false">
      <c r="A108" s="32" t="s">
        <v>379</v>
      </c>
      <c r="B108" s="33" t="s">
        <v>26</v>
      </c>
      <c r="C108" s="34"/>
      <c r="D108" s="36"/>
      <c r="E108" s="33" t="s">
        <v>35</v>
      </c>
      <c r="F108" s="33" t="s">
        <v>22</v>
      </c>
      <c r="G108" s="32" t="s">
        <v>380</v>
      </c>
      <c r="H108" s="36" t="s">
        <v>381</v>
      </c>
    </row>
    <row r="109" customFormat="false" ht="15.75" hidden="false" customHeight="false" outlineLevel="0" collapsed="false">
      <c r="A109" s="32" t="s">
        <v>382</v>
      </c>
      <c r="B109" s="33" t="s">
        <v>26</v>
      </c>
      <c r="C109" s="34"/>
      <c r="D109" s="36"/>
      <c r="E109" s="33" t="s">
        <v>35</v>
      </c>
      <c r="F109" s="33" t="s">
        <v>22</v>
      </c>
      <c r="G109" s="32" t="s">
        <v>383</v>
      </c>
      <c r="H109" s="36" t="s">
        <v>384</v>
      </c>
    </row>
    <row r="110" customFormat="false" ht="15.75" hidden="false" customHeight="false" outlineLevel="0" collapsed="false">
      <c r="A110" s="32" t="s">
        <v>385</v>
      </c>
      <c r="B110" s="33" t="s">
        <v>26</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23</v>
      </c>
      <c r="C141" s="34"/>
      <c r="D141" s="36"/>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26</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t="s">
        <v>23</v>
      </c>
      <c r="C287" s="34"/>
      <c r="D287" s="36"/>
      <c r="E287" s="33" t="s">
        <v>96</v>
      </c>
      <c r="F287" s="33" t="s">
        <v>22</v>
      </c>
      <c r="G287" s="32" t="s">
        <v>766</v>
      </c>
      <c r="H287" s="36" t="s">
        <v>767</v>
      </c>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20">
      <formula>$C44="x"</formula>
    </cfRule>
    <cfRule type="expression" priority="3" aboveAverage="0" equalAverage="0" bottom="0" percent="0" rank="0" text="" dxfId="21">
      <formula>AND($B44="", NOT($E44=""))</formula>
    </cfRule>
  </conditionalFormatting>
  <conditionalFormatting sqref="B1:B999">
    <cfRule type="cellIs" priority="4" operator="equal" aboveAverage="0" equalAverage="0" bottom="0" percent="0" rank="0" text="" dxfId="22">
      <formula>"x"</formula>
    </cfRule>
    <cfRule type="cellIs" priority="5" operator="equal" aboveAverage="0" equalAverage="0" bottom="0" percent="0" rank="0" text="" dxfId="23">
      <formula>"o"</formula>
    </cfRule>
  </conditionalFormatting>
  <conditionalFormatting sqref="A4:C41">
    <cfRule type="expression" priority="6" aboveAverage="0" equalAverage="0" bottom="0" percent="0" rank="0" text="" dxfId="24">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introduction/"/>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154</v>
      </c>
      <c r="C1" s="26"/>
      <c r="D1" s="20" t="s">
        <v>231</v>
      </c>
      <c r="E1" s="4" t="s">
        <v>155</v>
      </c>
    </row>
    <row r="2" customFormat="false" ht="15.75" hidden="false" customHeight="false" outlineLevel="0" collapsed="false">
      <c r="A2" s="1" t="s">
        <v>232</v>
      </c>
      <c r="B2" s="27" t="n">
        <v>45868</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26"/>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26</v>
      </c>
      <c r="C6" s="8" t="s">
        <v>22</v>
      </c>
      <c r="D6" s="26"/>
    </row>
    <row r="7" customFormat="false" ht="15.75" hidden="false" customHeight="false" outlineLevel="0" collapsed="false">
      <c r="A7" s="8" t="s">
        <v>29</v>
      </c>
      <c r="B7" s="8" t="s">
        <v>26</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26</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23</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6"/>
      <c r="E46" s="33" t="s">
        <v>20</v>
      </c>
      <c r="F46" s="33" t="s">
        <v>22</v>
      </c>
      <c r="G46" s="32" t="s">
        <v>246</v>
      </c>
      <c r="H46" s="32" t="s">
        <v>247</v>
      </c>
    </row>
    <row r="47" customFormat="false" ht="15.75" hidden="false" customHeight="false" outlineLevel="0" collapsed="false">
      <c r="A47" s="32" t="s">
        <v>248</v>
      </c>
      <c r="B47" s="33" t="s">
        <v>26</v>
      </c>
      <c r="C47" s="34"/>
      <c r="D47" s="36"/>
      <c r="E47" s="33" t="s">
        <v>20</v>
      </c>
      <c r="F47" s="33" t="s">
        <v>22</v>
      </c>
      <c r="G47" s="32" t="s">
        <v>249</v>
      </c>
      <c r="H47" s="32" t="s">
        <v>250</v>
      </c>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6"/>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6"/>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26</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26</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26</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26</v>
      </c>
      <c r="C107" s="34"/>
      <c r="D107" s="36"/>
      <c r="E107" s="33" t="s">
        <v>35</v>
      </c>
      <c r="F107" s="33" t="s">
        <v>22</v>
      </c>
      <c r="G107" s="32" t="s">
        <v>377</v>
      </c>
      <c r="H107" s="36" t="s">
        <v>378</v>
      </c>
    </row>
    <row r="108" customFormat="false" ht="15.75" hidden="false" customHeight="false" outlineLevel="0" collapsed="false">
      <c r="A108" s="32" t="s">
        <v>379</v>
      </c>
      <c r="B108" s="33" t="s">
        <v>26</v>
      </c>
      <c r="C108" s="34"/>
      <c r="D108" s="36"/>
      <c r="E108" s="33" t="s">
        <v>35</v>
      </c>
      <c r="F108" s="33" t="s">
        <v>22</v>
      </c>
      <c r="G108" s="32" t="s">
        <v>380</v>
      </c>
      <c r="H108" s="36" t="s">
        <v>381</v>
      </c>
    </row>
    <row r="109" customFormat="false" ht="15.75" hidden="false" customHeight="false" outlineLevel="0" collapsed="false">
      <c r="A109" s="32" t="s">
        <v>382</v>
      </c>
      <c r="B109" s="33" t="s">
        <v>26</v>
      </c>
      <c r="C109" s="34"/>
      <c r="D109" s="36"/>
      <c r="E109" s="33" t="s">
        <v>35</v>
      </c>
      <c r="F109" s="33" t="s">
        <v>22</v>
      </c>
      <c r="G109" s="32" t="s">
        <v>383</v>
      </c>
      <c r="H109" s="36" t="s">
        <v>384</v>
      </c>
    </row>
    <row r="110" customFormat="false" ht="15.75" hidden="false" customHeight="false" outlineLevel="0" collapsed="false">
      <c r="A110" s="32" t="s">
        <v>385</v>
      </c>
      <c r="B110" s="33" t="s">
        <v>26</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23</v>
      </c>
      <c r="C141" s="34"/>
      <c r="D141" s="36"/>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26</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t="s">
        <v>23</v>
      </c>
      <c r="C287" s="34"/>
      <c r="D287" s="36"/>
      <c r="E287" s="33" t="s">
        <v>96</v>
      </c>
      <c r="F287" s="33" t="s">
        <v>22</v>
      </c>
      <c r="G287" s="32" t="s">
        <v>766</v>
      </c>
      <c r="H287" s="36" t="s">
        <v>767</v>
      </c>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25">
      <formula>$C44="x"</formula>
    </cfRule>
    <cfRule type="expression" priority="3" aboveAverage="0" equalAverage="0" bottom="0" percent="0" rank="0" text="" dxfId="26">
      <formula>AND($B44="", NOT($E44=""))</formula>
    </cfRule>
  </conditionalFormatting>
  <conditionalFormatting sqref="B1:B999">
    <cfRule type="cellIs" priority="4" operator="equal" aboveAverage="0" equalAverage="0" bottom="0" percent="0" rank="0" text="" dxfId="27">
      <formula>"x"</formula>
    </cfRule>
    <cfRule type="cellIs" priority="5" operator="equal" aboveAverage="0" equalAverage="0" bottom="0" percent="0" rank="0" text="" dxfId="28">
      <formula>"o"</formula>
    </cfRule>
  </conditionalFormatting>
  <conditionalFormatting sqref="A4:C41">
    <cfRule type="expression" priority="6" aboveAverage="0" equalAverage="0" bottom="0" percent="0" rank="0" text="" dxfId="29">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introduction/diploma-policy/"/>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156</v>
      </c>
      <c r="C1" s="26"/>
      <c r="D1" s="20" t="s">
        <v>231</v>
      </c>
      <c r="E1" s="4" t="s">
        <v>157</v>
      </c>
    </row>
    <row r="2" customFormat="false" ht="15.75" hidden="false" customHeight="false" outlineLevel="0" collapsed="false">
      <c r="A2" s="1" t="s">
        <v>232</v>
      </c>
      <c r="B2" s="27" t="n">
        <v>45868</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26"/>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26</v>
      </c>
      <c r="C6" s="8" t="s">
        <v>22</v>
      </c>
      <c r="D6" s="26"/>
    </row>
    <row r="7" customFormat="false" ht="15.75" hidden="false" customHeight="false" outlineLevel="0" collapsed="false">
      <c r="A7" s="8" t="s">
        <v>29</v>
      </c>
      <c r="B7" s="8" t="s">
        <v>26</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26</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23</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6"/>
      <c r="E46" s="33" t="s">
        <v>20</v>
      </c>
      <c r="F46" s="33" t="s">
        <v>22</v>
      </c>
      <c r="G46" s="32" t="s">
        <v>246</v>
      </c>
      <c r="H46" s="32" t="s">
        <v>247</v>
      </c>
    </row>
    <row r="47" customFormat="false" ht="15.75" hidden="false" customHeight="false" outlineLevel="0" collapsed="false">
      <c r="A47" s="32" t="s">
        <v>248</v>
      </c>
      <c r="B47" s="33" t="s">
        <v>26</v>
      </c>
      <c r="C47" s="34"/>
      <c r="D47" s="36"/>
      <c r="E47" s="33" t="s">
        <v>20</v>
      </c>
      <c r="F47" s="33" t="s">
        <v>22</v>
      </c>
      <c r="G47" s="32" t="s">
        <v>249</v>
      </c>
      <c r="H47" s="32" t="s">
        <v>250</v>
      </c>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6"/>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6"/>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26</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26</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26</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26</v>
      </c>
      <c r="C107" s="34"/>
      <c r="D107" s="36"/>
      <c r="E107" s="33" t="s">
        <v>35</v>
      </c>
      <c r="F107" s="33" t="s">
        <v>22</v>
      </c>
      <c r="G107" s="32" t="s">
        <v>377</v>
      </c>
      <c r="H107" s="36" t="s">
        <v>378</v>
      </c>
    </row>
    <row r="108" customFormat="false" ht="15.75" hidden="false" customHeight="false" outlineLevel="0" collapsed="false">
      <c r="A108" s="32" t="s">
        <v>379</v>
      </c>
      <c r="B108" s="33" t="s">
        <v>26</v>
      </c>
      <c r="C108" s="34"/>
      <c r="D108" s="36"/>
      <c r="E108" s="33" t="s">
        <v>35</v>
      </c>
      <c r="F108" s="33" t="s">
        <v>22</v>
      </c>
      <c r="G108" s="32" t="s">
        <v>380</v>
      </c>
      <c r="H108" s="36" t="s">
        <v>381</v>
      </c>
    </row>
    <row r="109" customFormat="false" ht="15.75" hidden="false" customHeight="false" outlineLevel="0" collapsed="false">
      <c r="A109" s="32" t="s">
        <v>382</v>
      </c>
      <c r="B109" s="33" t="s">
        <v>26</v>
      </c>
      <c r="C109" s="34"/>
      <c r="D109" s="36"/>
      <c r="E109" s="33" t="s">
        <v>35</v>
      </c>
      <c r="F109" s="33" t="s">
        <v>22</v>
      </c>
      <c r="G109" s="32" t="s">
        <v>383</v>
      </c>
      <c r="H109" s="36" t="s">
        <v>384</v>
      </c>
    </row>
    <row r="110" customFormat="false" ht="15.75" hidden="false" customHeight="false" outlineLevel="0" collapsed="false">
      <c r="A110" s="32" t="s">
        <v>385</v>
      </c>
      <c r="B110" s="33" t="s">
        <v>26</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23</v>
      </c>
      <c r="C141" s="34"/>
      <c r="D141" s="36"/>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26</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t="s">
        <v>23</v>
      </c>
      <c r="C287" s="34"/>
      <c r="D287" s="36"/>
      <c r="E287" s="33" t="s">
        <v>96</v>
      </c>
      <c r="F287" s="33" t="s">
        <v>22</v>
      </c>
      <c r="G287" s="32" t="s">
        <v>766</v>
      </c>
      <c r="H287" s="36" t="s">
        <v>767</v>
      </c>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30">
      <formula>$C44="x"</formula>
    </cfRule>
    <cfRule type="expression" priority="3" aboveAverage="0" equalAverage="0" bottom="0" percent="0" rank="0" text="" dxfId="31">
      <formula>AND($B44="", NOT($E44=""))</formula>
    </cfRule>
  </conditionalFormatting>
  <conditionalFormatting sqref="B1:B999">
    <cfRule type="cellIs" priority="4" operator="equal" aboveAverage="0" equalAverage="0" bottom="0" percent="0" rank="0" text="" dxfId="32">
      <formula>"x"</formula>
    </cfRule>
    <cfRule type="cellIs" priority="5" operator="equal" aboveAverage="0" equalAverage="0" bottom="0" percent="0" rank="0" text="" dxfId="33">
      <formula>"o"</formula>
    </cfRule>
  </conditionalFormatting>
  <conditionalFormatting sqref="A4:C41">
    <cfRule type="expression" priority="6" aboveAverage="0" equalAverage="0" bottom="0" percent="0" rank="0" text="" dxfId="34">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introduction/curriculum-policy/"/>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158</v>
      </c>
      <c r="C1" s="26"/>
      <c r="D1" s="20" t="s">
        <v>231</v>
      </c>
      <c r="E1" s="4" t="s">
        <v>159</v>
      </c>
    </row>
    <row r="2" customFormat="false" ht="15.75" hidden="false" customHeight="false" outlineLevel="0" collapsed="false">
      <c r="A2" s="1" t="s">
        <v>232</v>
      </c>
      <c r="B2" s="27" t="n">
        <v>45868</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26"/>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26</v>
      </c>
      <c r="C6" s="8" t="s">
        <v>22</v>
      </c>
      <c r="D6" s="26"/>
    </row>
    <row r="7" customFormat="false" ht="15.75" hidden="false" customHeight="false" outlineLevel="0" collapsed="false">
      <c r="A7" s="8" t="s">
        <v>29</v>
      </c>
      <c r="B7" s="8" t="s">
        <v>26</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26</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23</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6"/>
      <c r="E46" s="33" t="s">
        <v>20</v>
      </c>
      <c r="F46" s="33" t="s">
        <v>22</v>
      </c>
      <c r="G46" s="32" t="s">
        <v>246</v>
      </c>
      <c r="H46" s="32" t="s">
        <v>247</v>
      </c>
    </row>
    <row r="47" customFormat="false" ht="15.75" hidden="false" customHeight="false" outlineLevel="0" collapsed="false">
      <c r="A47" s="32" t="s">
        <v>248</v>
      </c>
      <c r="B47" s="33" t="s">
        <v>26</v>
      </c>
      <c r="C47" s="34"/>
      <c r="D47" s="36"/>
      <c r="E47" s="33" t="s">
        <v>20</v>
      </c>
      <c r="F47" s="33" t="s">
        <v>22</v>
      </c>
      <c r="G47" s="32" t="s">
        <v>249</v>
      </c>
      <c r="H47" s="32" t="s">
        <v>250</v>
      </c>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6"/>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6"/>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26</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26</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26</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26</v>
      </c>
      <c r="C107" s="34"/>
      <c r="D107" s="36"/>
      <c r="E107" s="33" t="s">
        <v>35</v>
      </c>
      <c r="F107" s="33" t="s">
        <v>22</v>
      </c>
      <c r="G107" s="32" t="s">
        <v>377</v>
      </c>
      <c r="H107" s="36" t="s">
        <v>378</v>
      </c>
    </row>
    <row r="108" customFormat="false" ht="15.75" hidden="false" customHeight="false" outlineLevel="0" collapsed="false">
      <c r="A108" s="32" t="s">
        <v>379</v>
      </c>
      <c r="B108" s="33" t="s">
        <v>26</v>
      </c>
      <c r="C108" s="34"/>
      <c r="D108" s="36"/>
      <c r="E108" s="33" t="s">
        <v>35</v>
      </c>
      <c r="F108" s="33" t="s">
        <v>22</v>
      </c>
      <c r="G108" s="32" t="s">
        <v>380</v>
      </c>
      <c r="H108" s="36" t="s">
        <v>381</v>
      </c>
    </row>
    <row r="109" customFormat="false" ht="15.75" hidden="false" customHeight="false" outlineLevel="0" collapsed="false">
      <c r="A109" s="32" t="s">
        <v>382</v>
      </c>
      <c r="B109" s="33" t="s">
        <v>26</v>
      </c>
      <c r="C109" s="34"/>
      <c r="D109" s="36"/>
      <c r="E109" s="33" t="s">
        <v>35</v>
      </c>
      <c r="F109" s="33" t="s">
        <v>22</v>
      </c>
      <c r="G109" s="32" t="s">
        <v>383</v>
      </c>
      <c r="H109" s="36" t="s">
        <v>384</v>
      </c>
    </row>
    <row r="110" customFormat="false" ht="15.75" hidden="false" customHeight="false" outlineLevel="0" collapsed="false">
      <c r="A110" s="32" t="s">
        <v>385</v>
      </c>
      <c r="B110" s="33" t="s">
        <v>26</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23</v>
      </c>
      <c r="C141" s="34"/>
      <c r="D141" s="36"/>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26</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t="s">
        <v>23</v>
      </c>
      <c r="C287" s="34"/>
      <c r="D287" s="36"/>
      <c r="E287" s="33" t="s">
        <v>96</v>
      </c>
      <c r="F287" s="33" t="s">
        <v>22</v>
      </c>
      <c r="G287" s="32" t="s">
        <v>766</v>
      </c>
      <c r="H287" s="36" t="s">
        <v>767</v>
      </c>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35">
      <formula>$C44="x"</formula>
    </cfRule>
    <cfRule type="expression" priority="3" aboveAverage="0" equalAverage="0" bottom="0" percent="0" rank="0" text="" dxfId="36">
      <formula>AND($B44="", NOT($E44=""))</formula>
    </cfRule>
  </conditionalFormatting>
  <conditionalFormatting sqref="B1:B999">
    <cfRule type="cellIs" priority="4" operator="equal" aboveAverage="0" equalAverage="0" bottom="0" percent="0" rank="0" text="" dxfId="37">
      <formula>"x"</formula>
    </cfRule>
    <cfRule type="cellIs" priority="5" operator="equal" aboveAverage="0" equalAverage="0" bottom="0" percent="0" rank="0" text="" dxfId="38">
      <formula>"o"</formula>
    </cfRule>
  </conditionalFormatting>
  <conditionalFormatting sqref="A4:C41">
    <cfRule type="expression" priority="6" aboveAverage="0" equalAverage="0" bottom="0" percent="0" rank="0" text="" dxfId="39">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introduction/course-overview/"/>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160</v>
      </c>
      <c r="C1" s="26"/>
      <c r="D1" s="20" t="s">
        <v>231</v>
      </c>
      <c r="E1" s="4" t="s">
        <v>161</v>
      </c>
    </row>
    <row r="2" customFormat="false" ht="15.75" hidden="false" customHeight="false" outlineLevel="0" collapsed="false">
      <c r="A2" s="1" t="s">
        <v>232</v>
      </c>
      <c r="B2" s="27" t="n">
        <v>45868</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26"/>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26</v>
      </c>
      <c r="C6" s="8" t="s">
        <v>22</v>
      </c>
      <c r="D6" s="26"/>
    </row>
    <row r="7" customFormat="false" ht="15.75" hidden="false" customHeight="false" outlineLevel="0" collapsed="false">
      <c r="A7" s="8" t="s">
        <v>29</v>
      </c>
      <c r="B7" s="8" t="s">
        <v>26</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26</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23</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6"/>
      <c r="E46" s="33" t="s">
        <v>20</v>
      </c>
      <c r="F46" s="33" t="s">
        <v>22</v>
      </c>
      <c r="G46" s="32" t="s">
        <v>246</v>
      </c>
      <c r="H46" s="32" t="s">
        <v>247</v>
      </c>
    </row>
    <row r="47" customFormat="false" ht="15.75" hidden="false" customHeight="false" outlineLevel="0" collapsed="false">
      <c r="A47" s="32" t="s">
        <v>248</v>
      </c>
      <c r="B47" s="33" t="s">
        <v>26</v>
      </c>
      <c r="C47" s="34"/>
      <c r="D47" s="36"/>
      <c r="E47" s="33" t="s">
        <v>20</v>
      </c>
      <c r="F47" s="33" t="s">
        <v>22</v>
      </c>
      <c r="G47" s="32" t="s">
        <v>249</v>
      </c>
      <c r="H47" s="32" t="s">
        <v>250</v>
      </c>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6"/>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6"/>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26</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26</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26</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26</v>
      </c>
      <c r="C107" s="34"/>
      <c r="D107" s="36"/>
      <c r="E107" s="33" t="s">
        <v>35</v>
      </c>
      <c r="F107" s="33" t="s">
        <v>22</v>
      </c>
      <c r="G107" s="32" t="s">
        <v>377</v>
      </c>
      <c r="H107" s="36" t="s">
        <v>378</v>
      </c>
    </row>
    <row r="108" customFormat="false" ht="15.75" hidden="false" customHeight="false" outlineLevel="0" collapsed="false">
      <c r="A108" s="32" t="s">
        <v>379</v>
      </c>
      <c r="B108" s="33" t="s">
        <v>26</v>
      </c>
      <c r="C108" s="34"/>
      <c r="D108" s="36"/>
      <c r="E108" s="33" t="s">
        <v>35</v>
      </c>
      <c r="F108" s="33" t="s">
        <v>22</v>
      </c>
      <c r="G108" s="32" t="s">
        <v>380</v>
      </c>
      <c r="H108" s="36" t="s">
        <v>381</v>
      </c>
    </row>
    <row r="109" customFormat="false" ht="15.75" hidden="false" customHeight="false" outlineLevel="0" collapsed="false">
      <c r="A109" s="32" t="s">
        <v>382</v>
      </c>
      <c r="B109" s="33" t="s">
        <v>26</v>
      </c>
      <c r="C109" s="34"/>
      <c r="D109" s="36"/>
      <c r="E109" s="33" t="s">
        <v>35</v>
      </c>
      <c r="F109" s="33" t="s">
        <v>22</v>
      </c>
      <c r="G109" s="32" t="s">
        <v>383</v>
      </c>
      <c r="H109" s="36" t="s">
        <v>384</v>
      </c>
    </row>
    <row r="110" customFormat="false" ht="15.75" hidden="false" customHeight="false" outlineLevel="0" collapsed="false">
      <c r="A110" s="32" t="s">
        <v>385</v>
      </c>
      <c r="B110" s="33" t="s">
        <v>26</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23</v>
      </c>
      <c r="C141" s="34"/>
      <c r="D141" s="36"/>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26</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t="s">
        <v>23</v>
      </c>
      <c r="C287" s="34"/>
      <c r="D287" s="36"/>
      <c r="E287" s="33" t="s">
        <v>96</v>
      </c>
      <c r="F287" s="33" t="s">
        <v>22</v>
      </c>
      <c r="G287" s="32" t="s">
        <v>766</v>
      </c>
      <c r="H287" s="36" t="s">
        <v>767</v>
      </c>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40">
      <formula>$C44="x"</formula>
    </cfRule>
    <cfRule type="expression" priority="3" aboveAverage="0" equalAverage="0" bottom="0" percent="0" rank="0" text="" dxfId="41">
      <formula>AND($B44="", NOT($E44=""))</formula>
    </cfRule>
  </conditionalFormatting>
  <conditionalFormatting sqref="B1:B999">
    <cfRule type="cellIs" priority="4" operator="equal" aboveAverage="0" equalAverage="0" bottom="0" percent="0" rank="0" text="" dxfId="42">
      <formula>"x"</formula>
    </cfRule>
    <cfRule type="cellIs" priority="5" operator="equal" aboveAverage="0" equalAverage="0" bottom="0" percent="0" rank="0" text="" dxfId="43">
      <formula>"o"</formula>
    </cfRule>
  </conditionalFormatting>
  <conditionalFormatting sqref="A4:C41">
    <cfRule type="expression" priority="6" aboveAverage="0" equalAverage="0" bottom="0" percent="0" rank="0" text="" dxfId="44">
      <formula>$B4=""</formula>
    </cfRule>
  </conditionalFormatting>
  <dataValidations count="3">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s>
  <hyperlinks>
    <hyperlink ref="B1" r:id="rId2" display="https://www.i.tsukuba-tech.ac.jp/introduction/teachers/"/>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162</v>
      </c>
      <c r="C1" s="26"/>
      <c r="D1" s="20" t="s">
        <v>231</v>
      </c>
      <c r="E1" s="3" t="s">
        <v>163</v>
      </c>
    </row>
    <row r="2" customFormat="false" ht="15.75" hidden="false" customHeight="false" outlineLevel="0" collapsed="false">
      <c r="A2" s="1" t="s">
        <v>232</v>
      </c>
      <c r="B2" s="27" t="n">
        <v>45868</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26"/>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26</v>
      </c>
      <c r="C6" s="8" t="s">
        <v>22</v>
      </c>
      <c r="D6" s="26"/>
    </row>
    <row r="7" customFormat="false" ht="15.75" hidden="false" customHeight="false" outlineLevel="0" collapsed="false">
      <c r="A7" s="8" t="s">
        <v>29</v>
      </c>
      <c r="B7" s="8" t="s">
        <v>26</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26</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23</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6"/>
      <c r="E46" s="33" t="s">
        <v>20</v>
      </c>
      <c r="F46" s="33" t="s">
        <v>22</v>
      </c>
      <c r="G46" s="32" t="s">
        <v>246</v>
      </c>
      <c r="H46" s="32" t="s">
        <v>247</v>
      </c>
    </row>
    <row r="47" customFormat="false" ht="15.75" hidden="false" customHeight="false" outlineLevel="0" collapsed="false">
      <c r="A47" s="32" t="s">
        <v>248</v>
      </c>
      <c r="B47" s="33" t="s">
        <v>26</v>
      </c>
      <c r="C47" s="34"/>
      <c r="D47" s="36"/>
      <c r="E47" s="33" t="s">
        <v>20</v>
      </c>
      <c r="F47" s="33" t="s">
        <v>22</v>
      </c>
      <c r="G47" s="32" t="s">
        <v>249</v>
      </c>
      <c r="H47" s="32" t="s">
        <v>250</v>
      </c>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6"/>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6"/>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26</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26</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26</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26</v>
      </c>
      <c r="C107" s="34"/>
      <c r="D107" s="36"/>
      <c r="E107" s="33" t="s">
        <v>35</v>
      </c>
      <c r="F107" s="33" t="s">
        <v>22</v>
      </c>
      <c r="G107" s="32" t="s">
        <v>377</v>
      </c>
      <c r="H107" s="36" t="s">
        <v>378</v>
      </c>
    </row>
    <row r="108" customFormat="false" ht="15.75" hidden="false" customHeight="false" outlineLevel="0" collapsed="false">
      <c r="A108" s="32" t="s">
        <v>379</v>
      </c>
      <c r="B108" s="33" t="s">
        <v>26</v>
      </c>
      <c r="C108" s="34"/>
      <c r="D108" s="36"/>
      <c r="E108" s="33" t="s">
        <v>35</v>
      </c>
      <c r="F108" s="33" t="s">
        <v>22</v>
      </c>
      <c r="G108" s="32" t="s">
        <v>380</v>
      </c>
      <c r="H108" s="36" t="s">
        <v>381</v>
      </c>
    </row>
    <row r="109" customFormat="false" ht="15.75" hidden="false" customHeight="false" outlineLevel="0" collapsed="false">
      <c r="A109" s="32" t="s">
        <v>382</v>
      </c>
      <c r="B109" s="33" t="s">
        <v>26</v>
      </c>
      <c r="C109" s="34"/>
      <c r="D109" s="36"/>
      <c r="E109" s="33" t="s">
        <v>35</v>
      </c>
      <c r="F109" s="33" t="s">
        <v>22</v>
      </c>
      <c r="G109" s="32" t="s">
        <v>383</v>
      </c>
      <c r="H109" s="36" t="s">
        <v>384</v>
      </c>
    </row>
    <row r="110" customFormat="false" ht="15.75" hidden="false" customHeight="false" outlineLevel="0" collapsed="false">
      <c r="A110" s="32" t="s">
        <v>385</v>
      </c>
      <c r="B110" s="33" t="s">
        <v>26</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23</v>
      </c>
      <c r="C141" s="34"/>
      <c r="D141" s="36"/>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26</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t="s">
        <v>23</v>
      </c>
      <c r="C287" s="34"/>
      <c r="D287" s="36"/>
      <c r="E287" s="33" t="s">
        <v>96</v>
      </c>
      <c r="F287" s="33" t="s">
        <v>22</v>
      </c>
      <c r="G287" s="32" t="s">
        <v>766</v>
      </c>
      <c r="H287" s="36" t="s">
        <v>767</v>
      </c>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45">
      <formula>$C44="x"</formula>
    </cfRule>
    <cfRule type="expression" priority="3" aboveAverage="0" equalAverage="0" bottom="0" percent="0" rank="0" text="" dxfId="46">
      <formula>AND($B44="", NOT($E44=""))</formula>
    </cfRule>
  </conditionalFormatting>
  <conditionalFormatting sqref="B1:B999">
    <cfRule type="cellIs" priority="4" operator="equal" aboveAverage="0" equalAverage="0" bottom="0" percent="0" rank="0" text="" dxfId="47">
      <formula>"x"</formula>
    </cfRule>
    <cfRule type="cellIs" priority="5" operator="equal" aboveAverage="0" equalAverage="0" bottom="0" percent="0" rank="0" text="" dxfId="48">
      <formula>"o"</formula>
    </cfRule>
  </conditionalFormatting>
  <conditionalFormatting sqref="A4:C41">
    <cfRule type="expression" priority="6" aboveAverage="0" equalAverage="0" bottom="0" percent="0" rank="0" text="" dxfId="49">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introduction/qa/"/>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164</v>
      </c>
      <c r="C1" s="26"/>
      <c r="D1" s="20" t="s">
        <v>231</v>
      </c>
      <c r="E1" s="4" t="s">
        <v>165</v>
      </c>
    </row>
    <row r="2" customFormat="false" ht="15.75" hidden="false" customHeight="false" outlineLevel="0" collapsed="false">
      <c r="A2" s="1" t="s">
        <v>232</v>
      </c>
      <c r="B2" s="27" t="n">
        <v>45870</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26"/>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26</v>
      </c>
      <c r="C6" s="8" t="s">
        <v>22</v>
      </c>
      <c r="D6" s="26"/>
    </row>
    <row r="7" customFormat="false" ht="15.75" hidden="false" customHeight="false" outlineLevel="0" collapsed="false">
      <c r="A7" s="8" t="s">
        <v>29</v>
      </c>
      <c r="B7" s="8" t="s">
        <v>26</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26</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23</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6"/>
      <c r="E46" s="33" t="s">
        <v>20</v>
      </c>
      <c r="F46" s="33" t="s">
        <v>22</v>
      </c>
      <c r="G46" s="32" t="s">
        <v>246</v>
      </c>
      <c r="H46" s="32" t="s">
        <v>247</v>
      </c>
    </row>
    <row r="47" customFormat="false" ht="15.75" hidden="false" customHeight="false" outlineLevel="0" collapsed="false">
      <c r="A47" s="32" t="s">
        <v>248</v>
      </c>
      <c r="B47" s="33" t="s">
        <v>26</v>
      </c>
      <c r="C47" s="34"/>
      <c r="D47" s="36"/>
      <c r="E47" s="33" t="s">
        <v>20</v>
      </c>
      <c r="F47" s="33" t="s">
        <v>22</v>
      </c>
      <c r="G47" s="32" t="s">
        <v>249</v>
      </c>
      <c r="H47" s="32" t="s">
        <v>250</v>
      </c>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6"/>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6"/>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26</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26</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26</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26</v>
      </c>
      <c r="C107" s="34"/>
      <c r="D107" s="36"/>
      <c r="E107" s="33" t="s">
        <v>35</v>
      </c>
      <c r="F107" s="33" t="s">
        <v>22</v>
      </c>
      <c r="G107" s="32" t="s">
        <v>377</v>
      </c>
      <c r="H107" s="36" t="s">
        <v>378</v>
      </c>
    </row>
    <row r="108" customFormat="false" ht="15.75" hidden="false" customHeight="false" outlineLevel="0" collapsed="false">
      <c r="A108" s="32" t="s">
        <v>379</v>
      </c>
      <c r="B108" s="33" t="s">
        <v>26</v>
      </c>
      <c r="C108" s="34"/>
      <c r="D108" s="36"/>
      <c r="E108" s="33" t="s">
        <v>35</v>
      </c>
      <c r="F108" s="33" t="s">
        <v>22</v>
      </c>
      <c r="G108" s="32" t="s">
        <v>380</v>
      </c>
      <c r="H108" s="36" t="s">
        <v>381</v>
      </c>
    </row>
    <row r="109" customFormat="false" ht="15.75" hidden="false" customHeight="false" outlineLevel="0" collapsed="false">
      <c r="A109" s="32" t="s">
        <v>382</v>
      </c>
      <c r="B109" s="33" t="s">
        <v>26</v>
      </c>
      <c r="C109" s="34"/>
      <c r="D109" s="36"/>
      <c r="E109" s="33" t="s">
        <v>35</v>
      </c>
      <c r="F109" s="33" t="s">
        <v>22</v>
      </c>
      <c r="G109" s="32" t="s">
        <v>383</v>
      </c>
      <c r="H109" s="36" t="s">
        <v>384</v>
      </c>
    </row>
    <row r="110" customFormat="false" ht="15.75" hidden="false" customHeight="false" outlineLevel="0" collapsed="false">
      <c r="A110" s="32" t="s">
        <v>385</v>
      </c>
      <c r="B110" s="33" t="s">
        <v>26</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23</v>
      </c>
      <c r="C141" s="34"/>
      <c r="D141" s="36"/>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26</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t="s">
        <v>23</v>
      </c>
      <c r="C287" s="34"/>
      <c r="D287" s="36"/>
      <c r="E287" s="33" t="s">
        <v>96</v>
      </c>
      <c r="F287" s="33" t="s">
        <v>22</v>
      </c>
      <c r="G287" s="32" t="s">
        <v>766</v>
      </c>
      <c r="H287" s="36" t="s">
        <v>767</v>
      </c>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50">
      <formula>$C44="x"</formula>
    </cfRule>
    <cfRule type="expression" priority="3" aboveAverage="0" equalAverage="0" bottom="0" percent="0" rank="0" text="" dxfId="51">
      <formula>AND($B44="", NOT($E44=""))</formula>
    </cfRule>
  </conditionalFormatting>
  <conditionalFormatting sqref="B1:B999">
    <cfRule type="cellIs" priority="4" operator="equal" aboveAverage="0" equalAverage="0" bottom="0" percent="0" rank="0" text="" dxfId="52">
      <formula>"x"</formula>
    </cfRule>
    <cfRule type="cellIs" priority="5" operator="equal" aboveAverage="0" equalAverage="0" bottom="0" percent="0" rank="0" text="" dxfId="53">
      <formula>"o"</formula>
    </cfRule>
  </conditionalFormatting>
  <conditionalFormatting sqref="A4:C41">
    <cfRule type="expression" priority="6" aboveAverage="0" equalAverage="0" bottom="0" percent="0" rank="0" text="" dxfId="54">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admission/"/>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166</v>
      </c>
      <c r="C1" s="26"/>
      <c r="D1" s="20" t="s">
        <v>231</v>
      </c>
      <c r="E1" s="4" t="s">
        <v>167</v>
      </c>
    </row>
    <row r="2" customFormat="false" ht="15.75" hidden="false" customHeight="false" outlineLevel="0" collapsed="false">
      <c r="A2" s="1" t="s">
        <v>232</v>
      </c>
      <c r="B2" s="27" t="n">
        <v>45870</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26"/>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26</v>
      </c>
      <c r="C6" s="8" t="s">
        <v>22</v>
      </c>
      <c r="D6" s="26"/>
    </row>
    <row r="7" customFormat="false" ht="15.75" hidden="false" customHeight="false" outlineLevel="0" collapsed="false">
      <c r="A7" s="8" t="s">
        <v>29</v>
      </c>
      <c r="B7" s="8" t="s">
        <v>26</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26</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23</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6"/>
      <c r="E46" s="33" t="s">
        <v>20</v>
      </c>
      <c r="F46" s="33" t="s">
        <v>22</v>
      </c>
      <c r="G46" s="32" t="s">
        <v>246</v>
      </c>
      <c r="H46" s="32" t="s">
        <v>247</v>
      </c>
    </row>
    <row r="47" customFormat="false" ht="15.75" hidden="false" customHeight="false" outlineLevel="0" collapsed="false">
      <c r="A47" s="32" t="s">
        <v>248</v>
      </c>
      <c r="B47" s="33" t="s">
        <v>26</v>
      </c>
      <c r="C47" s="34"/>
      <c r="D47" s="36"/>
      <c r="E47" s="33" t="s">
        <v>20</v>
      </c>
      <c r="F47" s="33" t="s">
        <v>22</v>
      </c>
      <c r="G47" s="32" t="s">
        <v>249</v>
      </c>
      <c r="H47" s="32" t="s">
        <v>250</v>
      </c>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6"/>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6"/>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26</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26</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26</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23</v>
      </c>
      <c r="C107" s="34"/>
      <c r="D107" s="36"/>
      <c r="E107" s="33" t="s">
        <v>35</v>
      </c>
      <c r="F107" s="33" t="s">
        <v>22</v>
      </c>
      <c r="G107" s="32" t="s">
        <v>377</v>
      </c>
      <c r="H107" s="36" t="s">
        <v>378</v>
      </c>
    </row>
    <row r="108" customFormat="false" ht="15.75" hidden="false" customHeight="false" outlineLevel="0" collapsed="false">
      <c r="A108" s="32" t="s">
        <v>379</v>
      </c>
      <c r="B108" s="33" t="s">
        <v>23</v>
      </c>
      <c r="C108" s="34"/>
      <c r="D108" s="36"/>
      <c r="E108" s="33" t="s">
        <v>35</v>
      </c>
      <c r="F108" s="33" t="s">
        <v>22</v>
      </c>
      <c r="G108" s="32" t="s">
        <v>380</v>
      </c>
      <c r="H108" s="36" t="s">
        <v>381</v>
      </c>
    </row>
    <row r="109" customFormat="false" ht="15.75" hidden="false" customHeight="false" outlineLevel="0" collapsed="false">
      <c r="A109" s="32" t="s">
        <v>382</v>
      </c>
      <c r="B109" s="33" t="s">
        <v>23</v>
      </c>
      <c r="C109" s="34"/>
      <c r="D109" s="36"/>
      <c r="E109" s="33" t="s">
        <v>35</v>
      </c>
      <c r="F109" s="33" t="s">
        <v>22</v>
      </c>
      <c r="G109" s="32" t="s">
        <v>383</v>
      </c>
      <c r="H109" s="36" t="s">
        <v>384</v>
      </c>
    </row>
    <row r="110" customFormat="false" ht="15.75" hidden="false" customHeight="false" outlineLevel="0" collapsed="false">
      <c r="A110" s="32" t="s">
        <v>385</v>
      </c>
      <c r="B110" s="33" t="s">
        <v>23</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23</v>
      </c>
      <c r="C141" s="34"/>
      <c r="D141" s="36"/>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26</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t="s">
        <v>23</v>
      </c>
      <c r="C287" s="34"/>
      <c r="D287" s="36"/>
      <c r="E287" s="33" t="s">
        <v>96</v>
      </c>
      <c r="F287" s="33" t="s">
        <v>22</v>
      </c>
      <c r="G287" s="32" t="s">
        <v>766</v>
      </c>
      <c r="H287" s="36" t="s">
        <v>767</v>
      </c>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55">
      <formula>$C44="x"</formula>
    </cfRule>
    <cfRule type="expression" priority="3" aboveAverage="0" equalAverage="0" bottom="0" percent="0" rank="0" text="" dxfId="56">
      <formula>AND($B44="", NOT($E44=""))</formula>
    </cfRule>
  </conditionalFormatting>
  <conditionalFormatting sqref="B1:B999">
    <cfRule type="cellIs" priority="4" operator="equal" aboveAverage="0" equalAverage="0" bottom="0" percent="0" rank="0" text="" dxfId="57">
      <formula>"x"</formula>
    </cfRule>
    <cfRule type="cellIs" priority="5" operator="equal" aboveAverage="0" equalAverage="0" bottom="0" percent="0" rank="0" text="" dxfId="58">
      <formula>"o"</formula>
    </cfRule>
  </conditionalFormatting>
  <conditionalFormatting sqref="A4:C41">
    <cfRule type="expression" priority="6" aboveAverage="0" equalAverage="0" bottom="0" percent="0" rank="0" text="" dxfId="59">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admission/admission/"/>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168</v>
      </c>
      <c r="C1" s="26"/>
      <c r="D1" s="20" t="s">
        <v>231</v>
      </c>
      <c r="E1" s="4" t="s">
        <v>169</v>
      </c>
    </row>
    <row r="2" customFormat="false" ht="15.75" hidden="false" customHeight="false" outlineLevel="0" collapsed="false">
      <c r="A2" s="1" t="s">
        <v>232</v>
      </c>
      <c r="B2" s="27" t="n">
        <v>45870</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26"/>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26</v>
      </c>
      <c r="C6" s="8" t="s">
        <v>22</v>
      </c>
      <c r="D6" s="26"/>
    </row>
    <row r="7" customFormat="false" ht="15.75" hidden="false" customHeight="false" outlineLevel="0" collapsed="false">
      <c r="A7" s="8" t="s">
        <v>29</v>
      </c>
      <c r="B7" s="8" t="s">
        <v>26</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26</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23</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6"/>
      <c r="E46" s="33" t="s">
        <v>20</v>
      </c>
      <c r="F46" s="33" t="s">
        <v>22</v>
      </c>
      <c r="G46" s="32" t="s">
        <v>246</v>
      </c>
      <c r="H46" s="32" t="s">
        <v>247</v>
      </c>
    </row>
    <row r="47" customFormat="false" ht="15.75" hidden="false" customHeight="false" outlineLevel="0" collapsed="false">
      <c r="A47" s="32" t="s">
        <v>248</v>
      </c>
      <c r="B47" s="33" t="s">
        <v>26</v>
      </c>
      <c r="C47" s="34"/>
      <c r="D47" s="36"/>
      <c r="E47" s="33" t="s">
        <v>20</v>
      </c>
      <c r="F47" s="33" t="s">
        <v>22</v>
      </c>
      <c r="G47" s="32" t="s">
        <v>249</v>
      </c>
      <c r="H47" s="32" t="s">
        <v>250</v>
      </c>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6"/>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6"/>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26</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26</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26</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23</v>
      </c>
      <c r="C107" s="34"/>
      <c r="D107" s="36"/>
      <c r="E107" s="33" t="s">
        <v>35</v>
      </c>
      <c r="F107" s="33" t="s">
        <v>22</v>
      </c>
      <c r="G107" s="32" t="s">
        <v>377</v>
      </c>
      <c r="H107" s="36" t="s">
        <v>378</v>
      </c>
    </row>
    <row r="108" customFormat="false" ht="15.75" hidden="false" customHeight="false" outlineLevel="0" collapsed="false">
      <c r="A108" s="32" t="s">
        <v>379</v>
      </c>
      <c r="B108" s="33" t="s">
        <v>23</v>
      </c>
      <c r="C108" s="34"/>
      <c r="D108" s="36"/>
      <c r="E108" s="33" t="s">
        <v>35</v>
      </c>
      <c r="F108" s="33" t="s">
        <v>22</v>
      </c>
      <c r="G108" s="32" t="s">
        <v>380</v>
      </c>
      <c r="H108" s="36" t="s">
        <v>381</v>
      </c>
    </row>
    <row r="109" customFormat="false" ht="15.75" hidden="false" customHeight="false" outlineLevel="0" collapsed="false">
      <c r="A109" s="32" t="s">
        <v>382</v>
      </c>
      <c r="B109" s="33" t="s">
        <v>23</v>
      </c>
      <c r="C109" s="34"/>
      <c r="D109" s="36"/>
      <c r="E109" s="33" t="s">
        <v>35</v>
      </c>
      <c r="F109" s="33" t="s">
        <v>22</v>
      </c>
      <c r="G109" s="32" t="s">
        <v>383</v>
      </c>
      <c r="H109" s="36" t="s">
        <v>384</v>
      </c>
    </row>
    <row r="110" customFormat="false" ht="15.75" hidden="false" customHeight="false" outlineLevel="0" collapsed="false">
      <c r="A110" s="32" t="s">
        <v>385</v>
      </c>
      <c r="B110" s="33" t="s">
        <v>26</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23</v>
      </c>
      <c r="C141" s="34"/>
      <c r="D141" s="36"/>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26</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t="s">
        <v>23</v>
      </c>
      <c r="C287" s="34"/>
      <c r="D287" s="36"/>
      <c r="E287" s="33" t="s">
        <v>96</v>
      </c>
      <c r="F287" s="33" t="s">
        <v>22</v>
      </c>
      <c r="G287" s="32" t="s">
        <v>766</v>
      </c>
      <c r="H287" s="36" t="s">
        <v>767</v>
      </c>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60">
      <formula>$C44="x"</formula>
    </cfRule>
    <cfRule type="expression" priority="3" aboveAverage="0" equalAverage="0" bottom="0" percent="0" rank="0" text="" dxfId="61">
      <formula>AND($B44="", NOT($E44=""))</formula>
    </cfRule>
  </conditionalFormatting>
  <conditionalFormatting sqref="B1:B999">
    <cfRule type="cellIs" priority="4" operator="equal" aboveAverage="0" equalAverage="0" bottom="0" percent="0" rank="0" text="" dxfId="62">
      <formula>"x"</formula>
    </cfRule>
    <cfRule type="cellIs" priority="5" operator="equal" aboveAverage="0" equalAverage="0" bottom="0" percent="0" rank="0" text="" dxfId="63">
      <formula>"o"</formula>
    </cfRule>
  </conditionalFormatting>
  <conditionalFormatting sqref="A4:C41">
    <cfRule type="expression" priority="6" aboveAverage="0" equalAverage="0" bottom="0" percent="0" rank="0" text="" dxfId="64">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admission/opencampus/"/>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170</v>
      </c>
      <c r="C1" s="26"/>
      <c r="D1" s="20" t="s">
        <v>231</v>
      </c>
      <c r="E1" s="4" t="s">
        <v>171</v>
      </c>
    </row>
    <row r="2" customFormat="false" ht="15.75" hidden="false" customHeight="false" outlineLevel="0" collapsed="false">
      <c r="A2" s="1" t="s">
        <v>232</v>
      </c>
      <c r="B2" s="27" t="n">
        <v>45870</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26"/>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26</v>
      </c>
      <c r="C6" s="8" t="s">
        <v>22</v>
      </c>
      <c r="D6" s="26"/>
    </row>
    <row r="7" customFormat="false" ht="15.75" hidden="false" customHeight="false" outlineLevel="0" collapsed="false">
      <c r="A7" s="8" t="s">
        <v>29</v>
      </c>
      <c r="B7" s="8" t="s">
        <v>26</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26</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23</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6"/>
      <c r="E46" s="33" t="s">
        <v>20</v>
      </c>
      <c r="F46" s="33" t="s">
        <v>22</v>
      </c>
      <c r="G46" s="32" t="s">
        <v>246</v>
      </c>
      <c r="H46" s="32" t="s">
        <v>247</v>
      </c>
    </row>
    <row r="47" customFormat="false" ht="15.75" hidden="false" customHeight="false" outlineLevel="0" collapsed="false">
      <c r="A47" s="32" t="s">
        <v>248</v>
      </c>
      <c r="B47" s="33" t="s">
        <v>26</v>
      </c>
      <c r="C47" s="34"/>
      <c r="D47" s="36"/>
      <c r="E47" s="33" t="s">
        <v>20</v>
      </c>
      <c r="F47" s="33" t="s">
        <v>22</v>
      </c>
      <c r="G47" s="32" t="s">
        <v>249</v>
      </c>
      <c r="H47" s="32" t="s">
        <v>250</v>
      </c>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6"/>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6"/>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26</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26</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26</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26</v>
      </c>
      <c r="C107" s="34"/>
      <c r="D107" s="36"/>
      <c r="E107" s="33" t="s">
        <v>35</v>
      </c>
      <c r="F107" s="33" t="s">
        <v>22</v>
      </c>
      <c r="G107" s="32" t="s">
        <v>377</v>
      </c>
      <c r="H107" s="36" t="s">
        <v>378</v>
      </c>
    </row>
    <row r="108" customFormat="false" ht="15.75" hidden="false" customHeight="false" outlineLevel="0" collapsed="false">
      <c r="A108" s="32" t="s">
        <v>379</v>
      </c>
      <c r="B108" s="33" t="s">
        <v>26</v>
      </c>
      <c r="C108" s="34"/>
      <c r="D108" s="36"/>
      <c r="E108" s="33" t="s">
        <v>35</v>
      </c>
      <c r="F108" s="33" t="s">
        <v>22</v>
      </c>
      <c r="G108" s="32" t="s">
        <v>380</v>
      </c>
      <c r="H108" s="36" t="s">
        <v>381</v>
      </c>
    </row>
    <row r="109" customFormat="false" ht="15.75" hidden="false" customHeight="false" outlineLevel="0" collapsed="false">
      <c r="A109" s="32" t="s">
        <v>382</v>
      </c>
      <c r="B109" s="33" t="s">
        <v>26</v>
      </c>
      <c r="C109" s="34"/>
      <c r="D109" s="36"/>
      <c r="E109" s="33" t="s">
        <v>35</v>
      </c>
      <c r="F109" s="33" t="s">
        <v>22</v>
      </c>
      <c r="G109" s="32" t="s">
        <v>383</v>
      </c>
      <c r="H109" s="36" t="s">
        <v>384</v>
      </c>
    </row>
    <row r="110" customFormat="false" ht="15.75" hidden="false" customHeight="false" outlineLevel="0" collapsed="false">
      <c r="A110" s="32" t="s">
        <v>385</v>
      </c>
      <c r="B110" s="33" t="s">
        <v>26</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23</v>
      </c>
      <c r="C141" s="34"/>
      <c r="D141" s="36"/>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26</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t="s">
        <v>23</v>
      </c>
      <c r="C287" s="34"/>
      <c r="D287" s="36"/>
      <c r="E287" s="33" t="s">
        <v>96</v>
      </c>
      <c r="F287" s="33" t="s">
        <v>22</v>
      </c>
      <c r="G287" s="32" t="s">
        <v>766</v>
      </c>
      <c r="H287" s="36" t="s">
        <v>767</v>
      </c>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65">
      <formula>$C44="x"</formula>
    </cfRule>
    <cfRule type="expression" priority="3" aboveAverage="0" equalAverage="0" bottom="0" percent="0" rank="0" text="" dxfId="66">
      <formula>AND($B44="", NOT($E44=""))</formula>
    </cfRule>
  </conditionalFormatting>
  <conditionalFormatting sqref="B1:B999">
    <cfRule type="cellIs" priority="4" operator="equal" aboveAverage="0" equalAverage="0" bottom="0" percent="0" rank="0" text="" dxfId="67">
      <formula>"x"</formula>
    </cfRule>
    <cfRule type="cellIs" priority="5" operator="equal" aboveAverage="0" equalAverage="0" bottom="0" percent="0" rank="0" text="" dxfId="68">
      <formula>"o"</formula>
    </cfRule>
  </conditionalFormatting>
  <conditionalFormatting sqref="A4:C41">
    <cfRule type="expression" priority="6" aboveAverage="0" equalAverage="0" bottom="0" percent="0" rank="0" text="" dxfId="69">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admission/admission-policy/"/>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172</v>
      </c>
      <c r="C1" s="26"/>
      <c r="D1" s="20" t="s">
        <v>231</v>
      </c>
      <c r="E1" s="4" t="s">
        <v>173</v>
      </c>
    </row>
    <row r="2" customFormat="false" ht="15.75" hidden="false" customHeight="false" outlineLevel="0" collapsed="false">
      <c r="A2" s="1" t="s">
        <v>232</v>
      </c>
      <c r="B2" s="27" t="n">
        <v>45870</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26"/>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26</v>
      </c>
      <c r="C6" s="8" t="s">
        <v>22</v>
      </c>
      <c r="D6" s="26"/>
    </row>
    <row r="7" customFormat="false" ht="15.75" hidden="false" customHeight="false" outlineLevel="0" collapsed="false">
      <c r="A7" s="8" t="s">
        <v>29</v>
      </c>
      <c r="B7" s="8" t="s">
        <v>26</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26</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23</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6"/>
      <c r="E46" s="33" t="s">
        <v>20</v>
      </c>
      <c r="F46" s="33" t="s">
        <v>22</v>
      </c>
      <c r="G46" s="32" t="s">
        <v>246</v>
      </c>
      <c r="H46" s="32" t="s">
        <v>247</v>
      </c>
    </row>
    <row r="47" customFormat="false" ht="15.75" hidden="false" customHeight="false" outlineLevel="0" collapsed="false">
      <c r="A47" s="32" t="s">
        <v>248</v>
      </c>
      <c r="B47" s="33" t="s">
        <v>26</v>
      </c>
      <c r="C47" s="34"/>
      <c r="D47" s="36"/>
      <c r="E47" s="33" t="s">
        <v>20</v>
      </c>
      <c r="F47" s="33" t="s">
        <v>22</v>
      </c>
      <c r="G47" s="32" t="s">
        <v>249</v>
      </c>
      <c r="H47" s="32" t="s">
        <v>250</v>
      </c>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6"/>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6"/>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26</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26</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26</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26</v>
      </c>
      <c r="C107" s="34"/>
      <c r="D107" s="36"/>
      <c r="E107" s="33" t="s">
        <v>35</v>
      </c>
      <c r="F107" s="33" t="s">
        <v>22</v>
      </c>
      <c r="G107" s="32" t="s">
        <v>377</v>
      </c>
      <c r="H107" s="36" t="s">
        <v>378</v>
      </c>
    </row>
    <row r="108" customFormat="false" ht="15.75" hidden="false" customHeight="false" outlineLevel="0" collapsed="false">
      <c r="A108" s="32" t="s">
        <v>379</v>
      </c>
      <c r="B108" s="33" t="s">
        <v>26</v>
      </c>
      <c r="C108" s="34"/>
      <c r="D108" s="36"/>
      <c r="E108" s="33" t="s">
        <v>35</v>
      </c>
      <c r="F108" s="33" t="s">
        <v>22</v>
      </c>
      <c r="G108" s="32" t="s">
        <v>380</v>
      </c>
      <c r="H108" s="36" t="s">
        <v>381</v>
      </c>
    </row>
    <row r="109" customFormat="false" ht="15.75" hidden="false" customHeight="false" outlineLevel="0" collapsed="false">
      <c r="A109" s="32" t="s">
        <v>382</v>
      </c>
      <c r="B109" s="33" t="s">
        <v>26</v>
      </c>
      <c r="C109" s="34"/>
      <c r="D109" s="36"/>
      <c r="E109" s="33" t="s">
        <v>35</v>
      </c>
      <c r="F109" s="33" t="s">
        <v>22</v>
      </c>
      <c r="G109" s="32" t="s">
        <v>383</v>
      </c>
      <c r="H109" s="36" t="s">
        <v>384</v>
      </c>
    </row>
    <row r="110" customFormat="false" ht="15.75" hidden="false" customHeight="false" outlineLevel="0" collapsed="false">
      <c r="A110" s="32" t="s">
        <v>385</v>
      </c>
      <c r="B110" s="33" t="s">
        <v>26</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23</v>
      </c>
      <c r="C141" s="34"/>
      <c r="D141" s="36"/>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26</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t="s">
        <v>23</v>
      </c>
      <c r="C287" s="34"/>
      <c r="D287" s="36"/>
      <c r="E287" s="33" t="s">
        <v>96</v>
      </c>
      <c r="F287" s="33" t="s">
        <v>22</v>
      </c>
      <c r="G287" s="32" t="s">
        <v>766</v>
      </c>
      <c r="H287" s="36" t="s">
        <v>767</v>
      </c>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70">
      <formula>$C44="x"</formula>
    </cfRule>
    <cfRule type="expression" priority="3" aboveAverage="0" equalAverage="0" bottom="0" percent="0" rank="0" text="" dxfId="71">
      <formula>AND($B44="", NOT($E44=""))</formula>
    </cfRule>
  </conditionalFormatting>
  <conditionalFormatting sqref="B1:B999">
    <cfRule type="cellIs" priority="4" operator="equal" aboveAverage="0" equalAverage="0" bottom="0" percent="0" rank="0" text="" dxfId="72">
      <formula>"x"</formula>
    </cfRule>
    <cfRule type="cellIs" priority="5" operator="equal" aboveAverage="0" equalAverage="0" bottom="0" percent="0" rank="0" text="" dxfId="73">
      <formula>"o"</formula>
    </cfRule>
  </conditionalFormatting>
  <conditionalFormatting sqref="A4:C41">
    <cfRule type="expression" priority="6" aboveAverage="0" equalAverage="0" bottom="0" percent="0" rank="0" text="" dxfId="74">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admission/message-to-applicants/"/>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174</v>
      </c>
      <c r="C1" s="26"/>
      <c r="D1" s="20" t="s">
        <v>231</v>
      </c>
      <c r="E1" s="4" t="s">
        <v>175</v>
      </c>
    </row>
    <row r="2" customFormat="false" ht="15.75" hidden="false" customHeight="false" outlineLevel="0" collapsed="false">
      <c r="A2" s="1" t="s">
        <v>232</v>
      </c>
      <c r="B2" s="27" t="n">
        <v>45870</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26"/>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26</v>
      </c>
      <c r="C6" s="8" t="s">
        <v>22</v>
      </c>
      <c r="D6" s="26"/>
    </row>
    <row r="7" customFormat="false" ht="15.75" hidden="false" customHeight="false" outlineLevel="0" collapsed="false">
      <c r="A7" s="8" t="s">
        <v>29</v>
      </c>
      <c r="B7" s="8" t="s">
        <v>26</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26</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23</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6"/>
      <c r="E46" s="33" t="s">
        <v>20</v>
      </c>
      <c r="F46" s="33" t="s">
        <v>22</v>
      </c>
      <c r="G46" s="32" t="s">
        <v>246</v>
      </c>
      <c r="H46" s="32" t="s">
        <v>247</v>
      </c>
    </row>
    <row r="47" customFormat="false" ht="15.75" hidden="false" customHeight="false" outlineLevel="0" collapsed="false">
      <c r="A47" s="32" t="s">
        <v>248</v>
      </c>
      <c r="B47" s="33" t="s">
        <v>26</v>
      </c>
      <c r="C47" s="34"/>
      <c r="D47" s="36"/>
      <c r="E47" s="33" t="s">
        <v>20</v>
      </c>
      <c r="F47" s="33" t="s">
        <v>22</v>
      </c>
      <c r="G47" s="32" t="s">
        <v>249</v>
      </c>
      <c r="H47" s="32" t="s">
        <v>250</v>
      </c>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6"/>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6"/>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26</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26</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26</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26</v>
      </c>
      <c r="C107" s="34"/>
      <c r="D107" s="36"/>
      <c r="E107" s="33" t="s">
        <v>35</v>
      </c>
      <c r="F107" s="33" t="s">
        <v>22</v>
      </c>
      <c r="G107" s="32" t="s">
        <v>377</v>
      </c>
      <c r="H107" s="36" t="s">
        <v>378</v>
      </c>
    </row>
    <row r="108" customFormat="false" ht="15.75" hidden="false" customHeight="false" outlineLevel="0" collapsed="false">
      <c r="A108" s="32" t="s">
        <v>379</v>
      </c>
      <c r="B108" s="33" t="s">
        <v>26</v>
      </c>
      <c r="C108" s="34"/>
      <c r="D108" s="36"/>
      <c r="E108" s="33" t="s">
        <v>35</v>
      </c>
      <c r="F108" s="33" t="s">
        <v>22</v>
      </c>
      <c r="G108" s="32" t="s">
        <v>380</v>
      </c>
      <c r="H108" s="36" t="s">
        <v>381</v>
      </c>
    </row>
    <row r="109" customFormat="false" ht="15.75" hidden="false" customHeight="false" outlineLevel="0" collapsed="false">
      <c r="A109" s="32" t="s">
        <v>382</v>
      </c>
      <c r="B109" s="33" t="s">
        <v>26</v>
      </c>
      <c r="C109" s="34"/>
      <c r="D109" s="36"/>
      <c r="E109" s="33" t="s">
        <v>35</v>
      </c>
      <c r="F109" s="33" t="s">
        <v>22</v>
      </c>
      <c r="G109" s="32" t="s">
        <v>383</v>
      </c>
      <c r="H109" s="36" t="s">
        <v>384</v>
      </c>
    </row>
    <row r="110" customFormat="false" ht="15.75" hidden="false" customHeight="false" outlineLevel="0" collapsed="false">
      <c r="A110" s="32" t="s">
        <v>385</v>
      </c>
      <c r="B110" s="33" t="s">
        <v>26</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23</v>
      </c>
      <c r="C141" s="34"/>
      <c r="D141" s="36"/>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26</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t="s">
        <v>23</v>
      </c>
      <c r="C287" s="34"/>
      <c r="D287" s="36"/>
      <c r="E287" s="33" t="s">
        <v>96</v>
      </c>
      <c r="F287" s="33" t="s">
        <v>22</v>
      </c>
      <c r="G287" s="32" t="s">
        <v>766</v>
      </c>
      <c r="H287" s="36" t="s">
        <v>767</v>
      </c>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75">
      <formula>$C44="x"</formula>
    </cfRule>
    <cfRule type="expression" priority="3" aboveAverage="0" equalAverage="0" bottom="0" percent="0" rank="0" text="" dxfId="76">
      <formula>AND($B44="", NOT($E44=""))</formula>
    </cfRule>
  </conditionalFormatting>
  <conditionalFormatting sqref="B1:B999">
    <cfRule type="cellIs" priority="4" operator="equal" aboveAverage="0" equalAverage="0" bottom="0" percent="0" rank="0" text="" dxfId="77">
      <formula>"x"</formula>
    </cfRule>
    <cfRule type="cellIs" priority="5" operator="equal" aboveAverage="0" equalAverage="0" bottom="0" percent="0" rank="0" text="" dxfId="78">
      <formula>"o"</formula>
    </cfRule>
  </conditionalFormatting>
  <conditionalFormatting sqref="A4:C41">
    <cfRule type="expression" priority="6" aboveAverage="0" equalAverage="0" bottom="0" percent="0" rank="0" text="" dxfId="79">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education_research/"/>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176</v>
      </c>
      <c r="C1" s="26"/>
      <c r="D1" s="20" t="s">
        <v>231</v>
      </c>
      <c r="E1" s="4" t="s">
        <v>177</v>
      </c>
    </row>
    <row r="2" customFormat="false" ht="15.75" hidden="false" customHeight="false" outlineLevel="0" collapsed="false">
      <c r="A2" s="1" t="s">
        <v>232</v>
      </c>
      <c r="B2" s="27" t="n">
        <v>45870</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26"/>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26</v>
      </c>
      <c r="C6" s="8" t="s">
        <v>22</v>
      </c>
      <c r="D6" s="26"/>
    </row>
    <row r="7" customFormat="false" ht="15.75" hidden="false" customHeight="false" outlineLevel="0" collapsed="false">
      <c r="A7" s="8" t="s">
        <v>29</v>
      </c>
      <c r="B7" s="8" t="s">
        <v>26</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26</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23</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6"/>
      <c r="E46" s="33" t="s">
        <v>20</v>
      </c>
      <c r="F46" s="33" t="s">
        <v>22</v>
      </c>
      <c r="G46" s="32" t="s">
        <v>246</v>
      </c>
      <c r="H46" s="32" t="s">
        <v>247</v>
      </c>
    </row>
    <row r="47" customFormat="false" ht="15.75" hidden="false" customHeight="false" outlineLevel="0" collapsed="false">
      <c r="A47" s="32" t="s">
        <v>248</v>
      </c>
      <c r="B47" s="33" t="s">
        <v>26</v>
      </c>
      <c r="C47" s="34"/>
      <c r="D47" s="36"/>
      <c r="E47" s="33" t="s">
        <v>20</v>
      </c>
      <c r="F47" s="33" t="s">
        <v>22</v>
      </c>
      <c r="G47" s="32" t="s">
        <v>249</v>
      </c>
      <c r="H47" s="32" t="s">
        <v>250</v>
      </c>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6"/>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6"/>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26</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26</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26</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26</v>
      </c>
      <c r="C107" s="34"/>
      <c r="D107" s="36"/>
      <c r="E107" s="33" t="s">
        <v>35</v>
      </c>
      <c r="F107" s="33" t="s">
        <v>22</v>
      </c>
      <c r="G107" s="32" t="s">
        <v>377</v>
      </c>
      <c r="H107" s="36" t="s">
        <v>378</v>
      </c>
    </row>
    <row r="108" customFormat="false" ht="15.75" hidden="false" customHeight="false" outlineLevel="0" collapsed="false">
      <c r="A108" s="32" t="s">
        <v>379</v>
      </c>
      <c r="B108" s="33" t="s">
        <v>26</v>
      </c>
      <c r="C108" s="34"/>
      <c r="D108" s="36"/>
      <c r="E108" s="33" t="s">
        <v>35</v>
      </c>
      <c r="F108" s="33" t="s">
        <v>22</v>
      </c>
      <c r="G108" s="32" t="s">
        <v>380</v>
      </c>
      <c r="H108" s="36" t="s">
        <v>381</v>
      </c>
    </row>
    <row r="109" customFormat="false" ht="15.75" hidden="false" customHeight="false" outlineLevel="0" collapsed="false">
      <c r="A109" s="32" t="s">
        <v>382</v>
      </c>
      <c r="B109" s="33" t="s">
        <v>26</v>
      </c>
      <c r="C109" s="34"/>
      <c r="D109" s="36"/>
      <c r="E109" s="33" t="s">
        <v>35</v>
      </c>
      <c r="F109" s="33" t="s">
        <v>22</v>
      </c>
      <c r="G109" s="32" t="s">
        <v>383</v>
      </c>
      <c r="H109" s="36" t="s">
        <v>384</v>
      </c>
    </row>
    <row r="110" customFormat="false" ht="15.75" hidden="false" customHeight="false" outlineLevel="0" collapsed="false">
      <c r="A110" s="32" t="s">
        <v>385</v>
      </c>
      <c r="B110" s="33" t="s">
        <v>26</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23</v>
      </c>
      <c r="C141" s="34"/>
      <c r="D141" s="36"/>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26</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t="s">
        <v>23</v>
      </c>
      <c r="C287" s="34"/>
      <c r="D287" s="36"/>
      <c r="E287" s="33" t="s">
        <v>96</v>
      </c>
      <c r="F287" s="33" t="s">
        <v>22</v>
      </c>
      <c r="G287" s="32" t="s">
        <v>766</v>
      </c>
      <c r="H287" s="36" t="s">
        <v>767</v>
      </c>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80">
      <formula>$C44="x"</formula>
    </cfRule>
    <cfRule type="expression" priority="3" aboveAverage="0" equalAverage="0" bottom="0" percent="0" rank="0" text="" dxfId="81">
      <formula>AND($B44="", NOT($E44=""))</formula>
    </cfRule>
  </conditionalFormatting>
  <conditionalFormatting sqref="B1:B999">
    <cfRule type="cellIs" priority="4" operator="equal" aboveAverage="0" equalAverage="0" bottom="0" percent="0" rank="0" text="" dxfId="82">
      <formula>"x"</formula>
    </cfRule>
    <cfRule type="cellIs" priority="5" operator="equal" aboveAverage="0" equalAverage="0" bottom="0" percent="0" rank="0" text="" dxfId="83">
      <formula>"o"</formula>
    </cfRule>
  </conditionalFormatting>
  <conditionalFormatting sqref="A4:C41">
    <cfRule type="expression" priority="6" aboveAverage="0" equalAverage="0" bottom="0" percent="0" rank="0" text="" dxfId="84">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education_research/activity/"/>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178</v>
      </c>
      <c r="C1" s="26"/>
      <c r="D1" s="20" t="s">
        <v>231</v>
      </c>
      <c r="E1" s="4" t="s">
        <v>179</v>
      </c>
    </row>
    <row r="2" customFormat="false" ht="15.75" hidden="false" customHeight="false" outlineLevel="0" collapsed="false">
      <c r="A2" s="1" t="s">
        <v>232</v>
      </c>
      <c r="B2" s="27" t="n">
        <v>45873</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26"/>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26</v>
      </c>
      <c r="C6" s="8" t="s">
        <v>22</v>
      </c>
      <c r="D6" s="26"/>
    </row>
    <row r="7" customFormat="false" ht="15.75" hidden="false" customHeight="false" outlineLevel="0" collapsed="false">
      <c r="A7" s="8" t="s">
        <v>29</v>
      </c>
      <c r="B7" s="8" t="s">
        <v>26</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26</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23</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6"/>
      <c r="E46" s="33" t="s">
        <v>20</v>
      </c>
      <c r="F46" s="33" t="s">
        <v>22</v>
      </c>
      <c r="G46" s="32" t="s">
        <v>246</v>
      </c>
      <c r="H46" s="32" t="s">
        <v>247</v>
      </c>
    </row>
    <row r="47" customFormat="false" ht="15.75" hidden="false" customHeight="false" outlineLevel="0" collapsed="false">
      <c r="A47" s="32" t="s">
        <v>248</v>
      </c>
      <c r="B47" s="33" t="s">
        <v>26</v>
      </c>
      <c r="C47" s="34"/>
      <c r="D47" s="36"/>
      <c r="E47" s="33" t="s">
        <v>20</v>
      </c>
      <c r="F47" s="33" t="s">
        <v>22</v>
      </c>
      <c r="G47" s="32" t="s">
        <v>249</v>
      </c>
      <c r="H47" s="32" t="s">
        <v>250</v>
      </c>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6"/>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6"/>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26</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26</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26</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26</v>
      </c>
      <c r="C107" s="34"/>
      <c r="D107" s="36"/>
      <c r="E107" s="33" t="s">
        <v>35</v>
      </c>
      <c r="F107" s="33" t="s">
        <v>22</v>
      </c>
      <c r="G107" s="32" t="s">
        <v>377</v>
      </c>
      <c r="H107" s="36" t="s">
        <v>378</v>
      </c>
    </row>
    <row r="108" customFormat="false" ht="15.75" hidden="false" customHeight="false" outlineLevel="0" collapsed="false">
      <c r="A108" s="32" t="s">
        <v>379</v>
      </c>
      <c r="B108" s="33" t="s">
        <v>26</v>
      </c>
      <c r="C108" s="34"/>
      <c r="D108" s="36"/>
      <c r="E108" s="33" t="s">
        <v>35</v>
      </c>
      <c r="F108" s="33" t="s">
        <v>22</v>
      </c>
      <c r="G108" s="32" t="s">
        <v>380</v>
      </c>
      <c r="H108" s="36" t="s">
        <v>381</v>
      </c>
    </row>
    <row r="109" customFormat="false" ht="15.75" hidden="false" customHeight="false" outlineLevel="0" collapsed="false">
      <c r="A109" s="32" t="s">
        <v>382</v>
      </c>
      <c r="B109" s="33" t="s">
        <v>26</v>
      </c>
      <c r="C109" s="34"/>
      <c r="D109" s="36"/>
      <c r="E109" s="33" t="s">
        <v>35</v>
      </c>
      <c r="F109" s="33" t="s">
        <v>22</v>
      </c>
      <c r="G109" s="32" t="s">
        <v>383</v>
      </c>
      <c r="H109" s="36" t="s">
        <v>384</v>
      </c>
    </row>
    <row r="110" customFormat="false" ht="15.75" hidden="false" customHeight="false" outlineLevel="0" collapsed="false">
      <c r="A110" s="32" t="s">
        <v>385</v>
      </c>
      <c r="B110" s="33" t="s">
        <v>26</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23</v>
      </c>
      <c r="C141" s="34"/>
      <c r="D141" s="36"/>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26</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t="s">
        <v>23</v>
      </c>
      <c r="C287" s="34"/>
      <c r="D287" s="36"/>
      <c r="E287" s="33" t="s">
        <v>96</v>
      </c>
      <c r="F287" s="33" t="s">
        <v>22</v>
      </c>
      <c r="G287" s="32" t="s">
        <v>766</v>
      </c>
      <c r="H287" s="36" t="s">
        <v>767</v>
      </c>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85">
      <formula>$C44="x"</formula>
    </cfRule>
    <cfRule type="expression" priority="3" aboveAverage="0" equalAverage="0" bottom="0" percent="0" rank="0" text="" dxfId="86">
      <formula>AND($B44="", NOT($E44=""))</formula>
    </cfRule>
  </conditionalFormatting>
  <conditionalFormatting sqref="B1:B999">
    <cfRule type="cellIs" priority="4" operator="equal" aboveAverage="0" equalAverage="0" bottom="0" percent="0" rank="0" text="" dxfId="87">
      <formula>"x"</formula>
    </cfRule>
    <cfRule type="cellIs" priority="5" operator="equal" aboveAverage="0" equalAverage="0" bottom="0" percent="0" rank="0" text="" dxfId="88">
      <formula>"o"</formula>
    </cfRule>
  </conditionalFormatting>
  <conditionalFormatting sqref="A4:C41">
    <cfRule type="expression" priority="6" aboveAverage="0" equalAverage="0" bottom="0" percent="0" rank="0" text="" dxfId="89">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access/"/>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180</v>
      </c>
      <c r="C1" s="26"/>
      <c r="D1" s="20" t="s">
        <v>231</v>
      </c>
      <c r="E1" s="4" t="s">
        <v>181</v>
      </c>
    </row>
    <row r="2" customFormat="false" ht="15.75" hidden="false" customHeight="false" outlineLevel="0" collapsed="false">
      <c r="A2" s="1" t="s">
        <v>232</v>
      </c>
      <c r="B2" s="27" t="n">
        <v>45873</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26"/>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26</v>
      </c>
      <c r="C6" s="8" t="s">
        <v>22</v>
      </c>
      <c r="D6" s="26"/>
    </row>
    <row r="7" customFormat="false" ht="15.75" hidden="false" customHeight="false" outlineLevel="0" collapsed="false">
      <c r="A7" s="8" t="s">
        <v>29</v>
      </c>
      <c r="B7" s="8" t="s">
        <v>26</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26</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23</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6"/>
      <c r="E46" s="33" t="s">
        <v>20</v>
      </c>
      <c r="F46" s="33" t="s">
        <v>22</v>
      </c>
      <c r="G46" s="32" t="s">
        <v>246</v>
      </c>
      <c r="H46" s="32" t="s">
        <v>247</v>
      </c>
    </row>
    <row r="47" customFormat="false" ht="15.75" hidden="false" customHeight="false" outlineLevel="0" collapsed="false">
      <c r="A47" s="32" t="s">
        <v>248</v>
      </c>
      <c r="B47" s="33" t="s">
        <v>26</v>
      </c>
      <c r="C47" s="34"/>
      <c r="D47" s="36"/>
      <c r="E47" s="33" t="s">
        <v>20</v>
      </c>
      <c r="F47" s="33" t="s">
        <v>22</v>
      </c>
      <c r="G47" s="32" t="s">
        <v>249</v>
      </c>
      <c r="H47" s="32" t="s">
        <v>250</v>
      </c>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6"/>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6"/>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26</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26</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26</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26</v>
      </c>
      <c r="C107" s="34"/>
      <c r="D107" s="36"/>
      <c r="E107" s="33" t="s">
        <v>35</v>
      </c>
      <c r="F107" s="33" t="s">
        <v>22</v>
      </c>
      <c r="G107" s="32" t="s">
        <v>377</v>
      </c>
      <c r="H107" s="36" t="s">
        <v>378</v>
      </c>
    </row>
    <row r="108" customFormat="false" ht="15.75" hidden="false" customHeight="false" outlineLevel="0" collapsed="false">
      <c r="A108" s="32" t="s">
        <v>379</v>
      </c>
      <c r="B108" s="33" t="s">
        <v>26</v>
      </c>
      <c r="C108" s="34"/>
      <c r="D108" s="36"/>
      <c r="E108" s="33" t="s">
        <v>35</v>
      </c>
      <c r="F108" s="33" t="s">
        <v>22</v>
      </c>
      <c r="G108" s="32" t="s">
        <v>380</v>
      </c>
      <c r="H108" s="36" t="s">
        <v>381</v>
      </c>
    </row>
    <row r="109" customFormat="false" ht="15.75" hidden="false" customHeight="false" outlineLevel="0" collapsed="false">
      <c r="A109" s="32" t="s">
        <v>382</v>
      </c>
      <c r="B109" s="33" t="s">
        <v>26</v>
      </c>
      <c r="C109" s="34"/>
      <c r="D109" s="36"/>
      <c r="E109" s="33" t="s">
        <v>35</v>
      </c>
      <c r="F109" s="33" t="s">
        <v>22</v>
      </c>
      <c r="G109" s="32" t="s">
        <v>383</v>
      </c>
      <c r="H109" s="36" t="s">
        <v>384</v>
      </c>
    </row>
    <row r="110" customFormat="false" ht="15.75" hidden="false" customHeight="false" outlineLevel="0" collapsed="false">
      <c r="A110" s="32" t="s">
        <v>385</v>
      </c>
      <c r="B110" s="33" t="s">
        <v>26</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23</v>
      </c>
      <c r="C141" s="34"/>
      <c r="D141" s="36"/>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26</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t="s">
        <v>23</v>
      </c>
      <c r="C287" s="34"/>
      <c r="D287" s="36"/>
      <c r="E287" s="33" t="s">
        <v>96</v>
      </c>
      <c r="F287" s="33" t="s">
        <v>22</v>
      </c>
      <c r="G287" s="32" t="s">
        <v>766</v>
      </c>
      <c r="H287" s="36" t="s">
        <v>767</v>
      </c>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90">
      <formula>$C44="x"</formula>
    </cfRule>
    <cfRule type="expression" priority="3" aboveAverage="0" equalAverage="0" bottom="0" percent="0" rank="0" text="" dxfId="91">
      <formula>AND($B44="", NOT($E44=""))</formula>
    </cfRule>
  </conditionalFormatting>
  <conditionalFormatting sqref="B1:B999">
    <cfRule type="cellIs" priority="4" operator="equal" aboveAverage="0" equalAverage="0" bottom="0" percent="0" rank="0" text="" dxfId="92">
      <formula>"x"</formula>
    </cfRule>
    <cfRule type="cellIs" priority="5" operator="equal" aboveAverage="0" equalAverage="0" bottom="0" percent="0" rank="0" text="" dxfId="93">
      <formula>"o"</formula>
    </cfRule>
  </conditionalFormatting>
  <conditionalFormatting sqref="A4:C41">
    <cfRule type="expression" priority="6" aboveAverage="0" equalAverage="0" bottom="0" percent="0" rank="0" text="" dxfId="94">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access/access/"/>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182</v>
      </c>
      <c r="C1" s="26"/>
      <c r="D1" s="20" t="s">
        <v>231</v>
      </c>
      <c r="E1" s="4" t="s">
        <v>183</v>
      </c>
    </row>
    <row r="2" customFormat="false" ht="15.75" hidden="false" customHeight="false" outlineLevel="0" collapsed="false">
      <c r="A2" s="1" t="s">
        <v>232</v>
      </c>
      <c r="B2" s="27" t="n">
        <v>45873</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26"/>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26</v>
      </c>
      <c r="C6" s="8" t="s">
        <v>22</v>
      </c>
      <c r="D6" s="26"/>
    </row>
    <row r="7" customFormat="false" ht="15.75" hidden="false" customHeight="false" outlineLevel="0" collapsed="false">
      <c r="A7" s="8" t="s">
        <v>29</v>
      </c>
      <c r="B7" s="8" t="s">
        <v>26</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26</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23</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6"/>
      <c r="E46" s="33" t="s">
        <v>20</v>
      </c>
      <c r="F46" s="33" t="s">
        <v>22</v>
      </c>
      <c r="G46" s="32" t="s">
        <v>246</v>
      </c>
      <c r="H46" s="32" t="s">
        <v>247</v>
      </c>
    </row>
    <row r="47" customFormat="false" ht="15.75" hidden="false" customHeight="false" outlineLevel="0" collapsed="false">
      <c r="A47" s="32" t="s">
        <v>248</v>
      </c>
      <c r="B47" s="33" t="s">
        <v>26</v>
      </c>
      <c r="C47" s="34"/>
      <c r="D47" s="36"/>
      <c r="E47" s="33" t="s">
        <v>20</v>
      </c>
      <c r="F47" s="33" t="s">
        <v>22</v>
      </c>
      <c r="G47" s="32" t="s">
        <v>249</v>
      </c>
      <c r="H47" s="32" t="s">
        <v>250</v>
      </c>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6"/>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6"/>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26</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26</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26</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23</v>
      </c>
      <c r="C107" s="34"/>
      <c r="D107" s="36"/>
      <c r="E107" s="33" t="s">
        <v>35</v>
      </c>
      <c r="F107" s="33" t="s">
        <v>22</v>
      </c>
      <c r="G107" s="32" t="s">
        <v>377</v>
      </c>
      <c r="H107" s="36" t="s">
        <v>378</v>
      </c>
    </row>
    <row r="108" customFormat="false" ht="15.75" hidden="false" customHeight="false" outlineLevel="0" collapsed="false">
      <c r="A108" s="32" t="s">
        <v>379</v>
      </c>
      <c r="B108" s="33" t="s">
        <v>23</v>
      </c>
      <c r="C108" s="34"/>
      <c r="D108" s="36"/>
      <c r="E108" s="33" t="s">
        <v>35</v>
      </c>
      <c r="F108" s="33" t="s">
        <v>22</v>
      </c>
      <c r="G108" s="32" t="s">
        <v>380</v>
      </c>
      <c r="H108" s="36" t="s">
        <v>381</v>
      </c>
    </row>
    <row r="109" customFormat="false" ht="15.75" hidden="false" customHeight="false" outlineLevel="0" collapsed="false">
      <c r="A109" s="32" t="s">
        <v>382</v>
      </c>
      <c r="B109" s="33" t="s">
        <v>23</v>
      </c>
      <c r="C109" s="34"/>
      <c r="D109" s="36"/>
      <c r="E109" s="33" t="s">
        <v>35</v>
      </c>
      <c r="F109" s="33" t="s">
        <v>22</v>
      </c>
      <c r="G109" s="32" t="s">
        <v>383</v>
      </c>
      <c r="H109" s="36" t="s">
        <v>384</v>
      </c>
    </row>
    <row r="110" customFormat="false" ht="15.75" hidden="false" customHeight="false" outlineLevel="0" collapsed="false">
      <c r="A110" s="32" t="s">
        <v>385</v>
      </c>
      <c r="B110" s="33" t="s">
        <v>26</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23</v>
      </c>
      <c r="C141" s="34"/>
      <c r="D141" s="36"/>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26</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t="s">
        <v>23</v>
      </c>
      <c r="C287" s="34"/>
      <c r="D287" s="36"/>
      <c r="E287" s="33" t="s">
        <v>96</v>
      </c>
      <c r="F287" s="33" t="s">
        <v>22</v>
      </c>
      <c r="G287" s="32" t="s">
        <v>766</v>
      </c>
      <c r="H287" s="36" t="s">
        <v>767</v>
      </c>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95">
      <formula>$C44="x"</formula>
    </cfRule>
    <cfRule type="expression" priority="3" aboveAverage="0" equalAverage="0" bottom="0" percent="0" rank="0" text="" dxfId="96">
      <formula>AND($B44="", NOT($E44=""))</formula>
    </cfRule>
  </conditionalFormatting>
  <conditionalFormatting sqref="B1:B999">
    <cfRule type="cellIs" priority="4" operator="equal" aboveAverage="0" equalAverage="0" bottom="0" percent="0" rank="0" text="" dxfId="97">
      <formula>"x"</formula>
    </cfRule>
    <cfRule type="cellIs" priority="5" operator="equal" aboveAverage="0" equalAverage="0" bottom="0" percent="0" rank="0" text="" dxfId="98">
      <formula>"o"</formula>
    </cfRule>
  </conditionalFormatting>
  <conditionalFormatting sqref="A4:C41">
    <cfRule type="expression" priority="6" aboveAverage="0" equalAverage="0" bottom="0" percent="0" rank="0" text="" dxfId="99">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access/request-info/"/>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184</v>
      </c>
      <c r="C1" s="26"/>
      <c r="D1" s="20" t="s">
        <v>231</v>
      </c>
      <c r="E1" s="4" t="s">
        <v>185</v>
      </c>
    </row>
    <row r="2" customFormat="false" ht="15.75" hidden="false" customHeight="false" outlineLevel="0" collapsed="false">
      <c r="A2" s="1" t="s">
        <v>232</v>
      </c>
      <c r="B2" s="27" t="n">
        <v>45873</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26"/>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26</v>
      </c>
      <c r="C6" s="8" t="s">
        <v>22</v>
      </c>
      <c r="D6" s="26"/>
    </row>
    <row r="7" customFormat="false" ht="15.75" hidden="false" customHeight="false" outlineLevel="0" collapsed="false">
      <c r="A7" s="8" t="s">
        <v>29</v>
      </c>
      <c r="B7" s="8" t="s">
        <v>26</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26</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23</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6"/>
      <c r="E46" s="33" t="s">
        <v>20</v>
      </c>
      <c r="F46" s="33" t="s">
        <v>22</v>
      </c>
      <c r="G46" s="32" t="s">
        <v>246</v>
      </c>
      <c r="H46" s="32" t="s">
        <v>247</v>
      </c>
    </row>
    <row r="47" customFormat="false" ht="15.75" hidden="false" customHeight="false" outlineLevel="0" collapsed="false">
      <c r="A47" s="32" t="s">
        <v>248</v>
      </c>
      <c r="B47" s="33" t="s">
        <v>26</v>
      </c>
      <c r="C47" s="34"/>
      <c r="D47" s="36"/>
      <c r="E47" s="33" t="s">
        <v>20</v>
      </c>
      <c r="F47" s="33" t="s">
        <v>22</v>
      </c>
      <c r="G47" s="32" t="s">
        <v>249</v>
      </c>
      <c r="H47" s="32" t="s">
        <v>250</v>
      </c>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6"/>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6"/>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26</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26</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26</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26</v>
      </c>
      <c r="C107" s="34"/>
      <c r="D107" s="36"/>
      <c r="E107" s="33" t="s">
        <v>35</v>
      </c>
      <c r="F107" s="33" t="s">
        <v>22</v>
      </c>
      <c r="G107" s="32" t="s">
        <v>377</v>
      </c>
      <c r="H107" s="36" t="s">
        <v>378</v>
      </c>
    </row>
    <row r="108" customFormat="false" ht="15.75" hidden="false" customHeight="false" outlineLevel="0" collapsed="false">
      <c r="A108" s="32" t="s">
        <v>379</v>
      </c>
      <c r="B108" s="33" t="s">
        <v>26</v>
      </c>
      <c r="C108" s="34"/>
      <c r="D108" s="36"/>
      <c r="E108" s="33" t="s">
        <v>35</v>
      </c>
      <c r="F108" s="33" t="s">
        <v>22</v>
      </c>
      <c r="G108" s="32" t="s">
        <v>380</v>
      </c>
      <c r="H108" s="36" t="s">
        <v>381</v>
      </c>
    </row>
    <row r="109" customFormat="false" ht="15.75" hidden="false" customHeight="false" outlineLevel="0" collapsed="false">
      <c r="A109" s="32" t="s">
        <v>382</v>
      </c>
      <c r="B109" s="33" t="s">
        <v>26</v>
      </c>
      <c r="C109" s="34"/>
      <c r="D109" s="36"/>
      <c r="E109" s="33" t="s">
        <v>35</v>
      </c>
      <c r="F109" s="33" t="s">
        <v>22</v>
      </c>
      <c r="G109" s="32" t="s">
        <v>383</v>
      </c>
      <c r="H109" s="36" t="s">
        <v>384</v>
      </c>
    </row>
    <row r="110" customFormat="false" ht="15.75" hidden="false" customHeight="false" outlineLevel="0" collapsed="false">
      <c r="A110" s="32" t="s">
        <v>385</v>
      </c>
      <c r="B110" s="33" t="s">
        <v>26</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23</v>
      </c>
      <c r="C141" s="34"/>
      <c r="D141" s="36"/>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26</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t="s">
        <v>23</v>
      </c>
      <c r="C287" s="34"/>
      <c r="D287" s="36"/>
      <c r="E287" s="33" t="s">
        <v>96</v>
      </c>
      <c r="F287" s="33" t="s">
        <v>22</v>
      </c>
      <c r="G287" s="32" t="s">
        <v>766</v>
      </c>
      <c r="H287" s="36" t="s">
        <v>767</v>
      </c>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100">
      <formula>$C44="x"</formula>
    </cfRule>
    <cfRule type="expression" priority="3" aboveAverage="0" equalAverage="0" bottom="0" percent="0" rank="0" text="" dxfId="101">
      <formula>AND($B44="", NOT($E44=""))</formula>
    </cfRule>
  </conditionalFormatting>
  <conditionalFormatting sqref="B1:B999">
    <cfRule type="cellIs" priority="4" operator="equal" aboveAverage="0" equalAverage="0" bottom="0" percent="0" rank="0" text="" dxfId="102">
      <formula>"x"</formula>
    </cfRule>
    <cfRule type="cellIs" priority="5" operator="equal" aboveAverage="0" equalAverage="0" bottom="0" percent="0" rank="0" text="" dxfId="103">
      <formula>"o"</formula>
    </cfRule>
  </conditionalFormatting>
  <conditionalFormatting sqref="A4:C41">
    <cfRule type="expression" priority="6" aboveAverage="0" equalAverage="0" bottom="0" percent="0" rank="0" text="" dxfId="104">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news/news-1289/"/>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187</v>
      </c>
      <c r="C1" s="26"/>
      <c r="D1" s="20" t="s">
        <v>231</v>
      </c>
      <c r="E1" s="4" t="s">
        <v>188</v>
      </c>
    </row>
    <row r="2" customFormat="false" ht="15.75" hidden="false" customHeight="false" outlineLevel="0" collapsed="false">
      <c r="A2" s="1" t="s">
        <v>232</v>
      </c>
      <c r="B2" s="27" t="n">
        <v>45875</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26"/>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26</v>
      </c>
      <c r="C6" s="8" t="s">
        <v>22</v>
      </c>
      <c r="D6" s="26"/>
    </row>
    <row r="7" customFormat="false" ht="15.75" hidden="false" customHeight="false" outlineLevel="0" collapsed="false">
      <c r="A7" s="8" t="s">
        <v>29</v>
      </c>
      <c r="B7" s="8" t="s">
        <v>26</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26</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23</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6"/>
      <c r="E46" s="33" t="s">
        <v>20</v>
      </c>
      <c r="F46" s="33" t="s">
        <v>22</v>
      </c>
      <c r="G46" s="32" t="s">
        <v>246</v>
      </c>
      <c r="H46" s="32" t="s">
        <v>247</v>
      </c>
    </row>
    <row r="47" customFormat="false" ht="15.75" hidden="false" customHeight="false" outlineLevel="0" collapsed="false">
      <c r="A47" s="32" t="s">
        <v>248</v>
      </c>
      <c r="B47" s="33" t="s">
        <v>26</v>
      </c>
      <c r="C47" s="34"/>
      <c r="D47" s="36"/>
      <c r="E47" s="33" t="s">
        <v>20</v>
      </c>
      <c r="F47" s="33" t="s">
        <v>22</v>
      </c>
      <c r="G47" s="32" t="s">
        <v>249</v>
      </c>
      <c r="H47" s="32" t="s">
        <v>250</v>
      </c>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6"/>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6"/>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26</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26</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26</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23</v>
      </c>
      <c r="C107" s="34"/>
      <c r="D107" s="36"/>
      <c r="E107" s="33" t="s">
        <v>35</v>
      </c>
      <c r="F107" s="33" t="s">
        <v>22</v>
      </c>
      <c r="G107" s="32" t="s">
        <v>377</v>
      </c>
      <c r="H107" s="36" t="s">
        <v>378</v>
      </c>
    </row>
    <row r="108" customFormat="false" ht="15.75" hidden="false" customHeight="false" outlineLevel="0" collapsed="false">
      <c r="A108" s="32" t="s">
        <v>379</v>
      </c>
      <c r="B108" s="33" t="s">
        <v>23</v>
      </c>
      <c r="C108" s="34"/>
      <c r="D108" s="36"/>
      <c r="E108" s="33" t="s">
        <v>35</v>
      </c>
      <c r="F108" s="33" t="s">
        <v>22</v>
      </c>
      <c r="G108" s="32" t="s">
        <v>380</v>
      </c>
      <c r="H108" s="36" t="s">
        <v>381</v>
      </c>
    </row>
    <row r="109" customFormat="false" ht="15.75" hidden="false" customHeight="false" outlineLevel="0" collapsed="false">
      <c r="A109" s="32" t="s">
        <v>382</v>
      </c>
      <c r="B109" s="33" t="s">
        <v>23</v>
      </c>
      <c r="C109" s="34"/>
      <c r="D109" s="36"/>
      <c r="E109" s="33" t="s">
        <v>35</v>
      </c>
      <c r="F109" s="33" t="s">
        <v>22</v>
      </c>
      <c r="G109" s="32" t="s">
        <v>383</v>
      </c>
      <c r="H109" s="36" t="s">
        <v>384</v>
      </c>
    </row>
    <row r="110" customFormat="false" ht="15.75" hidden="false" customHeight="false" outlineLevel="0" collapsed="false">
      <c r="A110" s="32" t="s">
        <v>385</v>
      </c>
      <c r="B110" s="33" t="s">
        <v>23</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23</v>
      </c>
      <c r="C141" s="34"/>
      <c r="D141" s="36"/>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26</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t="s">
        <v>23</v>
      </c>
      <c r="C287" s="34"/>
      <c r="D287" s="36"/>
      <c r="E287" s="33" t="s">
        <v>96</v>
      </c>
      <c r="F287" s="33" t="s">
        <v>22</v>
      </c>
      <c r="G287" s="32" t="s">
        <v>766</v>
      </c>
      <c r="H287" s="36" t="s">
        <v>767</v>
      </c>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105">
      <formula>$C44="x"</formula>
    </cfRule>
    <cfRule type="expression" priority="3" aboveAverage="0" equalAverage="0" bottom="0" percent="0" rank="0" text="" dxfId="106">
      <formula>AND($B44="", NOT($E44=""))</formula>
    </cfRule>
  </conditionalFormatting>
  <conditionalFormatting sqref="B1:B999">
    <cfRule type="cellIs" priority="4" operator="equal" aboveAverage="0" equalAverage="0" bottom="0" percent="0" rank="0" text="" dxfId="107">
      <formula>"x"</formula>
    </cfRule>
    <cfRule type="cellIs" priority="5" operator="equal" aboveAverage="0" equalAverage="0" bottom="0" percent="0" rank="0" text="" dxfId="108">
      <formula>"o"</formula>
    </cfRule>
  </conditionalFormatting>
  <conditionalFormatting sqref="A4:C41">
    <cfRule type="expression" priority="6" aboveAverage="0" equalAverage="0" bottom="0" percent="0" rank="0" text="" dxfId="109">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news/news-1391/"/>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189</v>
      </c>
      <c r="C1" s="26"/>
      <c r="D1" s="20" t="s">
        <v>231</v>
      </c>
      <c r="E1" s="4" t="s">
        <v>190</v>
      </c>
    </row>
    <row r="2" customFormat="false" ht="15.75" hidden="false" customHeight="false" outlineLevel="0" collapsed="false">
      <c r="A2" s="1" t="s">
        <v>232</v>
      </c>
      <c r="B2" s="27" t="n">
        <v>45875</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26"/>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26</v>
      </c>
      <c r="C6" s="8" t="s">
        <v>22</v>
      </c>
      <c r="D6" s="26"/>
    </row>
    <row r="7" customFormat="false" ht="15.75" hidden="false" customHeight="false" outlineLevel="0" collapsed="false">
      <c r="A7" s="8" t="s">
        <v>29</v>
      </c>
      <c r="B7" s="8" t="s">
        <v>26</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26</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23</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6"/>
      <c r="E46" s="33" t="s">
        <v>20</v>
      </c>
      <c r="F46" s="33" t="s">
        <v>22</v>
      </c>
      <c r="G46" s="32" t="s">
        <v>246</v>
      </c>
      <c r="H46" s="32" t="s">
        <v>247</v>
      </c>
    </row>
    <row r="47" customFormat="false" ht="15.75" hidden="false" customHeight="false" outlineLevel="0" collapsed="false">
      <c r="A47" s="32" t="s">
        <v>248</v>
      </c>
      <c r="B47" s="33" t="s">
        <v>26</v>
      </c>
      <c r="C47" s="34"/>
      <c r="D47" s="36"/>
      <c r="E47" s="33" t="s">
        <v>20</v>
      </c>
      <c r="F47" s="33" t="s">
        <v>22</v>
      </c>
      <c r="G47" s="32" t="s">
        <v>249</v>
      </c>
      <c r="H47" s="32" t="s">
        <v>250</v>
      </c>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6"/>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6"/>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26</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26</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26</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26</v>
      </c>
      <c r="C107" s="34"/>
      <c r="D107" s="36"/>
      <c r="E107" s="33" t="s">
        <v>35</v>
      </c>
      <c r="F107" s="33" t="s">
        <v>22</v>
      </c>
      <c r="G107" s="32" t="s">
        <v>377</v>
      </c>
      <c r="H107" s="36" t="s">
        <v>378</v>
      </c>
    </row>
    <row r="108" customFormat="false" ht="15.75" hidden="false" customHeight="false" outlineLevel="0" collapsed="false">
      <c r="A108" s="32" t="s">
        <v>379</v>
      </c>
      <c r="B108" s="33" t="s">
        <v>26</v>
      </c>
      <c r="C108" s="34"/>
      <c r="D108" s="36"/>
      <c r="E108" s="33" t="s">
        <v>35</v>
      </c>
      <c r="F108" s="33" t="s">
        <v>22</v>
      </c>
      <c r="G108" s="32" t="s">
        <v>380</v>
      </c>
      <c r="H108" s="36" t="s">
        <v>381</v>
      </c>
    </row>
    <row r="109" customFormat="false" ht="15.75" hidden="false" customHeight="false" outlineLevel="0" collapsed="false">
      <c r="A109" s="32" t="s">
        <v>382</v>
      </c>
      <c r="B109" s="33" t="s">
        <v>26</v>
      </c>
      <c r="C109" s="34"/>
      <c r="D109" s="36"/>
      <c r="E109" s="33" t="s">
        <v>35</v>
      </c>
      <c r="F109" s="33" t="s">
        <v>22</v>
      </c>
      <c r="G109" s="32" t="s">
        <v>383</v>
      </c>
      <c r="H109" s="36" t="s">
        <v>384</v>
      </c>
    </row>
    <row r="110" customFormat="false" ht="15.75" hidden="false" customHeight="false" outlineLevel="0" collapsed="false">
      <c r="A110" s="32" t="s">
        <v>385</v>
      </c>
      <c r="B110" s="33" t="s">
        <v>26</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23</v>
      </c>
      <c r="C141" s="34"/>
      <c r="D141" s="36"/>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23</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t="s">
        <v>23</v>
      </c>
      <c r="C287" s="34"/>
      <c r="D287" s="36"/>
      <c r="E287" s="33" t="s">
        <v>96</v>
      </c>
      <c r="F287" s="33" t="s">
        <v>22</v>
      </c>
      <c r="G287" s="32" t="s">
        <v>766</v>
      </c>
      <c r="H287" s="36" t="s">
        <v>767</v>
      </c>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110">
      <formula>$C44="x"</formula>
    </cfRule>
    <cfRule type="expression" priority="3" aboveAverage="0" equalAverage="0" bottom="0" percent="0" rank="0" text="" dxfId="111">
      <formula>AND($B44="", NOT($E44=""))</formula>
    </cfRule>
  </conditionalFormatting>
  <conditionalFormatting sqref="B1:B999">
    <cfRule type="cellIs" priority="4" operator="equal" aboveAverage="0" equalAverage="0" bottom="0" percent="0" rank="0" text="" dxfId="112">
      <formula>"x"</formula>
    </cfRule>
    <cfRule type="cellIs" priority="5" operator="equal" aboveAverage="0" equalAverage="0" bottom="0" percent="0" rank="0" text="" dxfId="113">
      <formula>"o"</formula>
    </cfRule>
  </conditionalFormatting>
  <conditionalFormatting sqref="A4:C41">
    <cfRule type="expression" priority="6" aboveAverage="0" equalAverage="0" bottom="0" percent="0" rank="0" text="" dxfId="114">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news/news-1464/"/>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191</v>
      </c>
      <c r="C1" s="26"/>
      <c r="D1" s="20" t="s">
        <v>231</v>
      </c>
      <c r="E1" s="4" t="s">
        <v>192</v>
      </c>
    </row>
    <row r="2" customFormat="false" ht="15.75" hidden="false" customHeight="false" outlineLevel="0" collapsed="false">
      <c r="A2" s="1" t="s">
        <v>232</v>
      </c>
      <c r="B2" s="27" t="n">
        <v>45875</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26"/>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26</v>
      </c>
      <c r="C6" s="8" t="s">
        <v>22</v>
      </c>
      <c r="D6" s="26"/>
    </row>
    <row r="7" customFormat="false" ht="15.75" hidden="false" customHeight="false" outlineLevel="0" collapsed="false">
      <c r="A7" s="8" t="s">
        <v>29</v>
      </c>
      <c r="B7" s="8" t="s">
        <v>26</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26</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23</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6"/>
      <c r="E46" s="33" t="s">
        <v>20</v>
      </c>
      <c r="F46" s="33" t="s">
        <v>22</v>
      </c>
      <c r="G46" s="32" t="s">
        <v>246</v>
      </c>
      <c r="H46" s="32" t="s">
        <v>247</v>
      </c>
    </row>
    <row r="47" customFormat="false" ht="15.75" hidden="false" customHeight="false" outlineLevel="0" collapsed="false">
      <c r="A47" s="32" t="s">
        <v>248</v>
      </c>
      <c r="B47" s="33" t="s">
        <v>26</v>
      </c>
      <c r="C47" s="34"/>
      <c r="D47" s="36"/>
      <c r="E47" s="33" t="s">
        <v>20</v>
      </c>
      <c r="F47" s="33" t="s">
        <v>22</v>
      </c>
      <c r="G47" s="32" t="s">
        <v>249</v>
      </c>
      <c r="H47" s="32" t="s">
        <v>250</v>
      </c>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6"/>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6"/>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26</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26</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26</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26</v>
      </c>
      <c r="C107" s="34"/>
      <c r="D107" s="36"/>
      <c r="E107" s="33" t="s">
        <v>35</v>
      </c>
      <c r="F107" s="33" t="s">
        <v>22</v>
      </c>
      <c r="G107" s="32" t="s">
        <v>377</v>
      </c>
      <c r="H107" s="36" t="s">
        <v>378</v>
      </c>
    </row>
    <row r="108" customFormat="false" ht="15.75" hidden="false" customHeight="false" outlineLevel="0" collapsed="false">
      <c r="A108" s="32" t="s">
        <v>379</v>
      </c>
      <c r="B108" s="33" t="s">
        <v>26</v>
      </c>
      <c r="C108" s="34"/>
      <c r="D108" s="36"/>
      <c r="E108" s="33" t="s">
        <v>35</v>
      </c>
      <c r="F108" s="33" t="s">
        <v>22</v>
      </c>
      <c r="G108" s="32" t="s">
        <v>380</v>
      </c>
      <c r="H108" s="36" t="s">
        <v>381</v>
      </c>
    </row>
    <row r="109" customFormat="false" ht="15.75" hidden="false" customHeight="false" outlineLevel="0" collapsed="false">
      <c r="A109" s="32" t="s">
        <v>382</v>
      </c>
      <c r="B109" s="33" t="s">
        <v>26</v>
      </c>
      <c r="C109" s="34"/>
      <c r="D109" s="36"/>
      <c r="E109" s="33" t="s">
        <v>35</v>
      </c>
      <c r="F109" s="33" t="s">
        <v>22</v>
      </c>
      <c r="G109" s="32" t="s">
        <v>383</v>
      </c>
      <c r="H109" s="36" t="s">
        <v>384</v>
      </c>
    </row>
    <row r="110" customFormat="false" ht="15.75" hidden="false" customHeight="false" outlineLevel="0" collapsed="false">
      <c r="A110" s="32" t="s">
        <v>385</v>
      </c>
      <c r="B110" s="33" t="s">
        <v>26</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23</v>
      </c>
      <c r="C141" s="34"/>
      <c r="D141" s="36"/>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26</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t="s">
        <v>23</v>
      </c>
      <c r="C287" s="34"/>
      <c r="D287" s="36"/>
      <c r="E287" s="33" t="s">
        <v>96</v>
      </c>
      <c r="F287" s="33" t="s">
        <v>22</v>
      </c>
      <c r="G287" s="32" t="s">
        <v>766</v>
      </c>
      <c r="H287" s="36" t="s">
        <v>767</v>
      </c>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115">
      <formula>$C44="x"</formula>
    </cfRule>
    <cfRule type="expression" priority="3" aboveAverage="0" equalAverage="0" bottom="0" percent="0" rank="0" text="" dxfId="116">
      <formula>AND($B44="", NOT($E44=""))</formula>
    </cfRule>
  </conditionalFormatting>
  <conditionalFormatting sqref="B1:B999">
    <cfRule type="cellIs" priority="4" operator="equal" aboveAverage="0" equalAverage="0" bottom="0" percent="0" rank="0" text="" dxfId="117">
      <formula>"x"</formula>
    </cfRule>
    <cfRule type="cellIs" priority="5" operator="equal" aboveAverage="0" equalAverage="0" bottom="0" percent="0" rank="0" text="" dxfId="118">
      <formula>"o"</formula>
    </cfRule>
  </conditionalFormatting>
  <conditionalFormatting sqref="A4:C41">
    <cfRule type="expression" priority="6" aboveAverage="0" equalAverage="0" bottom="0" percent="0" rank="0" text="" dxfId="119">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news/news-1595/"/>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193</v>
      </c>
      <c r="C1" s="26"/>
      <c r="D1" s="20" t="s">
        <v>231</v>
      </c>
      <c r="E1" s="4" t="s">
        <v>194</v>
      </c>
    </row>
    <row r="2" customFormat="false" ht="15.75" hidden="false" customHeight="false" outlineLevel="0" collapsed="false">
      <c r="A2" s="1" t="s">
        <v>232</v>
      </c>
      <c r="B2" s="27" t="n">
        <v>45875</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26"/>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26</v>
      </c>
      <c r="C6" s="8" t="s">
        <v>22</v>
      </c>
      <c r="D6" s="26"/>
    </row>
    <row r="7" customFormat="false" ht="15.75" hidden="false" customHeight="false" outlineLevel="0" collapsed="false">
      <c r="A7" s="8" t="s">
        <v>29</v>
      </c>
      <c r="B7" s="8" t="s">
        <v>26</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26</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23</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6"/>
      <c r="E46" s="33" t="s">
        <v>20</v>
      </c>
      <c r="F46" s="33" t="s">
        <v>22</v>
      </c>
      <c r="G46" s="32" t="s">
        <v>246</v>
      </c>
      <c r="H46" s="32" t="s">
        <v>247</v>
      </c>
    </row>
    <row r="47" customFormat="false" ht="15.75" hidden="false" customHeight="false" outlineLevel="0" collapsed="false">
      <c r="A47" s="32" t="s">
        <v>248</v>
      </c>
      <c r="B47" s="33" t="s">
        <v>26</v>
      </c>
      <c r="C47" s="34"/>
      <c r="D47" s="36"/>
      <c r="E47" s="33" t="s">
        <v>20</v>
      </c>
      <c r="F47" s="33" t="s">
        <v>22</v>
      </c>
      <c r="G47" s="32" t="s">
        <v>249</v>
      </c>
      <c r="H47" s="32" t="s">
        <v>250</v>
      </c>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6"/>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6"/>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26</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26</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26</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26</v>
      </c>
      <c r="C107" s="34"/>
      <c r="D107" s="36"/>
      <c r="E107" s="33" t="s">
        <v>35</v>
      </c>
      <c r="F107" s="33" t="s">
        <v>22</v>
      </c>
      <c r="G107" s="32" t="s">
        <v>377</v>
      </c>
      <c r="H107" s="36" t="s">
        <v>378</v>
      </c>
    </row>
    <row r="108" customFormat="false" ht="15.75" hidden="false" customHeight="false" outlineLevel="0" collapsed="false">
      <c r="A108" s="32" t="s">
        <v>379</v>
      </c>
      <c r="B108" s="33" t="s">
        <v>26</v>
      </c>
      <c r="C108" s="34"/>
      <c r="D108" s="36"/>
      <c r="E108" s="33" t="s">
        <v>35</v>
      </c>
      <c r="F108" s="33" t="s">
        <v>22</v>
      </c>
      <c r="G108" s="32" t="s">
        <v>380</v>
      </c>
      <c r="H108" s="36" t="s">
        <v>381</v>
      </c>
    </row>
    <row r="109" customFormat="false" ht="15.75" hidden="false" customHeight="false" outlineLevel="0" collapsed="false">
      <c r="A109" s="32" t="s">
        <v>382</v>
      </c>
      <c r="B109" s="33" t="s">
        <v>26</v>
      </c>
      <c r="C109" s="34"/>
      <c r="D109" s="36"/>
      <c r="E109" s="33" t="s">
        <v>35</v>
      </c>
      <c r="F109" s="33" t="s">
        <v>22</v>
      </c>
      <c r="G109" s="32" t="s">
        <v>383</v>
      </c>
      <c r="H109" s="36" t="s">
        <v>384</v>
      </c>
    </row>
    <row r="110" customFormat="false" ht="15.75" hidden="false" customHeight="false" outlineLevel="0" collapsed="false">
      <c r="A110" s="32" t="s">
        <v>385</v>
      </c>
      <c r="B110" s="33" t="s">
        <v>26</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23</v>
      </c>
      <c r="C141" s="34"/>
      <c r="D141" s="36"/>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23</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t="s">
        <v>23</v>
      </c>
      <c r="C287" s="34"/>
      <c r="D287" s="36"/>
      <c r="E287" s="33" t="s">
        <v>96</v>
      </c>
      <c r="F287" s="33" t="s">
        <v>22</v>
      </c>
      <c r="G287" s="32" t="s">
        <v>766</v>
      </c>
      <c r="H287" s="36" t="s">
        <v>767</v>
      </c>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120">
      <formula>$C44="x"</formula>
    </cfRule>
    <cfRule type="expression" priority="3" aboveAverage="0" equalAverage="0" bottom="0" percent="0" rank="0" text="" dxfId="121">
      <formula>AND($B44="", NOT($E44=""))</formula>
    </cfRule>
  </conditionalFormatting>
  <conditionalFormatting sqref="B1:B999">
    <cfRule type="cellIs" priority="4" operator="equal" aboveAverage="0" equalAverage="0" bottom="0" percent="0" rank="0" text="" dxfId="122">
      <formula>"x"</formula>
    </cfRule>
    <cfRule type="cellIs" priority="5" operator="equal" aboveAverage="0" equalAverage="0" bottom="0" percent="0" rank="0" text="" dxfId="123">
      <formula>"o"</formula>
    </cfRule>
  </conditionalFormatting>
  <conditionalFormatting sqref="A4:C41">
    <cfRule type="expression" priority="6" aboveAverage="0" equalAverage="0" bottom="0" percent="0" rank="0" text="" dxfId="124">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news/news-1550/"/>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195</v>
      </c>
      <c r="C1" s="26"/>
      <c r="D1" s="20" t="s">
        <v>231</v>
      </c>
      <c r="E1" s="4" t="s">
        <v>196</v>
      </c>
    </row>
    <row r="2" customFormat="false" ht="15.75" hidden="false" customHeight="false" outlineLevel="0" collapsed="false">
      <c r="A2" s="1" t="s">
        <v>232</v>
      </c>
      <c r="B2" s="27" t="n">
        <v>45875</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26"/>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26</v>
      </c>
      <c r="C6" s="8" t="s">
        <v>22</v>
      </c>
      <c r="D6" s="26"/>
    </row>
    <row r="7" customFormat="false" ht="15.75" hidden="false" customHeight="false" outlineLevel="0" collapsed="false">
      <c r="A7" s="8" t="s">
        <v>29</v>
      </c>
      <c r="B7" s="8" t="s">
        <v>26</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26</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23</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6"/>
      <c r="E46" s="33" t="s">
        <v>20</v>
      </c>
      <c r="F46" s="33" t="s">
        <v>22</v>
      </c>
      <c r="G46" s="32" t="s">
        <v>246</v>
      </c>
      <c r="H46" s="32" t="s">
        <v>247</v>
      </c>
    </row>
    <row r="47" customFormat="false" ht="15.75" hidden="false" customHeight="false" outlineLevel="0" collapsed="false">
      <c r="A47" s="32" t="s">
        <v>248</v>
      </c>
      <c r="B47" s="33" t="s">
        <v>26</v>
      </c>
      <c r="C47" s="34"/>
      <c r="D47" s="36"/>
      <c r="E47" s="33" t="s">
        <v>20</v>
      </c>
      <c r="F47" s="33" t="s">
        <v>22</v>
      </c>
      <c r="G47" s="32" t="s">
        <v>249</v>
      </c>
      <c r="H47" s="32" t="s">
        <v>250</v>
      </c>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6"/>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6"/>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26</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26</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26</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26</v>
      </c>
      <c r="C107" s="34"/>
      <c r="D107" s="36"/>
      <c r="E107" s="33" t="s">
        <v>35</v>
      </c>
      <c r="F107" s="33" t="s">
        <v>22</v>
      </c>
      <c r="G107" s="32" t="s">
        <v>377</v>
      </c>
      <c r="H107" s="36" t="s">
        <v>378</v>
      </c>
    </row>
    <row r="108" customFormat="false" ht="15.75" hidden="false" customHeight="false" outlineLevel="0" collapsed="false">
      <c r="A108" s="32" t="s">
        <v>379</v>
      </c>
      <c r="B108" s="33" t="s">
        <v>26</v>
      </c>
      <c r="C108" s="34"/>
      <c r="D108" s="36"/>
      <c r="E108" s="33" t="s">
        <v>35</v>
      </c>
      <c r="F108" s="33" t="s">
        <v>22</v>
      </c>
      <c r="G108" s="32" t="s">
        <v>380</v>
      </c>
      <c r="H108" s="36" t="s">
        <v>381</v>
      </c>
    </row>
    <row r="109" customFormat="false" ht="15.75" hidden="false" customHeight="false" outlineLevel="0" collapsed="false">
      <c r="A109" s="32" t="s">
        <v>382</v>
      </c>
      <c r="B109" s="33" t="s">
        <v>26</v>
      </c>
      <c r="C109" s="34"/>
      <c r="D109" s="36"/>
      <c r="E109" s="33" t="s">
        <v>35</v>
      </c>
      <c r="F109" s="33" t="s">
        <v>22</v>
      </c>
      <c r="G109" s="32" t="s">
        <v>383</v>
      </c>
      <c r="H109" s="36" t="s">
        <v>384</v>
      </c>
    </row>
    <row r="110" customFormat="false" ht="15.75" hidden="false" customHeight="false" outlineLevel="0" collapsed="false">
      <c r="A110" s="32" t="s">
        <v>385</v>
      </c>
      <c r="B110" s="33" t="s">
        <v>26</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23</v>
      </c>
      <c r="C141" s="34"/>
      <c r="D141" s="36"/>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23</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t="s">
        <v>23</v>
      </c>
      <c r="C287" s="34"/>
      <c r="D287" s="36"/>
      <c r="E287" s="33" t="s">
        <v>96</v>
      </c>
      <c r="F287" s="33" t="s">
        <v>22</v>
      </c>
      <c r="G287" s="32" t="s">
        <v>766</v>
      </c>
      <c r="H287" s="36" t="s">
        <v>767</v>
      </c>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125">
      <formula>$C44="x"</formula>
    </cfRule>
    <cfRule type="expression" priority="3" aboveAverage="0" equalAverage="0" bottom="0" percent="0" rank="0" text="" dxfId="126">
      <formula>AND($B44="", NOT($E44=""))</formula>
    </cfRule>
  </conditionalFormatting>
  <conditionalFormatting sqref="B1:B999">
    <cfRule type="cellIs" priority="4" operator="equal" aboveAverage="0" equalAverage="0" bottom="0" percent="0" rank="0" text="" dxfId="127">
      <formula>"x"</formula>
    </cfRule>
    <cfRule type="cellIs" priority="5" operator="equal" aboveAverage="0" equalAverage="0" bottom="0" percent="0" rank="0" text="" dxfId="128">
      <formula>"o"</formula>
    </cfRule>
  </conditionalFormatting>
  <conditionalFormatting sqref="A4:C41">
    <cfRule type="expression" priority="6" aboveAverage="0" equalAverage="0" bottom="0" percent="0" rank="0" text="" dxfId="129">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news/news-1723/"/>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197</v>
      </c>
      <c r="C1" s="26"/>
      <c r="D1" s="20" t="s">
        <v>231</v>
      </c>
      <c r="E1" s="4" t="s">
        <v>198</v>
      </c>
    </row>
    <row r="2" customFormat="false" ht="15.75" hidden="false" customHeight="false" outlineLevel="0" collapsed="false">
      <c r="A2" s="1" t="s">
        <v>232</v>
      </c>
      <c r="B2" s="27" t="n">
        <v>45875</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26"/>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26</v>
      </c>
      <c r="C6" s="8" t="s">
        <v>22</v>
      </c>
      <c r="D6" s="26"/>
    </row>
    <row r="7" customFormat="false" ht="15.75" hidden="false" customHeight="false" outlineLevel="0" collapsed="false">
      <c r="A7" s="8" t="s">
        <v>29</v>
      </c>
      <c r="B7" s="8" t="s">
        <v>26</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26</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23</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6"/>
      <c r="E46" s="33" t="s">
        <v>20</v>
      </c>
      <c r="F46" s="33" t="s">
        <v>22</v>
      </c>
      <c r="G46" s="32" t="s">
        <v>246</v>
      </c>
      <c r="H46" s="32" t="s">
        <v>247</v>
      </c>
    </row>
    <row r="47" customFormat="false" ht="15.75" hidden="false" customHeight="false" outlineLevel="0" collapsed="false">
      <c r="A47" s="32" t="s">
        <v>248</v>
      </c>
      <c r="B47" s="33" t="s">
        <v>26</v>
      </c>
      <c r="C47" s="34"/>
      <c r="D47" s="36"/>
      <c r="E47" s="33" t="s">
        <v>20</v>
      </c>
      <c r="F47" s="33" t="s">
        <v>22</v>
      </c>
      <c r="G47" s="32" t="s">
        <v>249</v>
      </c>
      <c r="H47" s="32" t="s">
        <v>250</v>
      </c>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6"/>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6"/>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26</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26</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26</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26</v>
      </c>
      <c r="C107" s="34"/>
      <c r="D107" s="36"/>
      <c r="E107" s="33" t="s">
        <v>35</v>
      </c>
      <c r="F107" s="33" t="s">
        <v>22</v>
      </c>
      <c r="G107" s="32" t="s">
        <v>377</v>
      </c>
      <c r="H107" s="36" t="s">
        <v>378</v>
      </c>
    </row>
    <row r="108" customFormat="false" ht="15.75" hidden="false" customHeight="false" outlineLevel="0" collapsed="false">
      <c r="A108" s="32" t="s">
        <v>379</v>
      </c>
      <c r="B108" s="33" t="s">
        <v>26</v>
      </c>
      <c r="C108" s="34"/>
      <c r="D108" s="36"/>
      <c r="E108" s="33" t="s">
        <v>35</v>
      </c>
      <c r="F108" s="33" t="s">
        <v>22</v>
      </c>
      <c r="G108" s="32" t="s">
        <v>380</v>
      </c>
      <c r="H108" s="36" t="s">
        <v>381</v>
      </c>
    </row>
    <row r="109" customFormat="false" ht="15.75" hidden="false" customHeight="false" outlineLevel="0" collapsed="false">
      <c r="A109" s="32" t="s">
        <v>382</v>
      </c>
      <c r="B109" s="33" t="s">
        <v>26</v>
      </c>
      <c r="C109" s="34"/>
      <c r="D109" s="36"/>
      <c r="E109" s="33" t="s">
        <v>35</v>
      </c>
      <c r="F109" s="33" t="s">
        <v>22</v>
      </c>
      <c r="G109" s="32" t="s">
        <v>383</v>
      </c>
      <c r="H109" s="36" t="s">
        <v>384</v>
      </c>
    </row>
    <row r="110" customFormat="false" ht="15.75" hidden="false" customHeight="false" outlineLevel="0" collapsed="false">
      <c r="A110" s="32" t="s">
        <v>385</v>
      </c>
      <c r="B110" s="33" t="s">
        <v>26</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23</v>
      </c>
      <c r="C141" s="34"/>
      <c r="D141" s="36"/>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26</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t="s">
        <v>23</v>
      </c>
      <c r="C287" s="34"/>
      <c r="D287" s="36"/>
      <c r="E287" s="33" t="s">
        <v>96</v>
      </c>
      <c r="F287" s="33" t="s">
        <v>22</v>
      </c>
      <c r="G287" s="32" t="s">
        <v>766</v>
      </c>
      <c r="H287" s="36" t="s">
        <v>767</v>
      </c>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130">
      <formula>$C44="x"</formula>
    </cfRule>
    <cfRule type="expression" priority="3" aboveAverage="0" equalAverage="0" bottom="0" percent="0" rank="0" text="" dxfId="131">
      <formula>AND($B44="", NOT($E44=""))</formula>
    </cfRule>
  </conditionalFormatting>
  <conditionalFormatting sqref="B1:B999">
    <cfRule type="cellIs" priority="4" operator="equal" aboveAverage="0" equalAverage="0" bottom="0" percent="0" rank="0" text="" dxfId="132">
      <formula>"x"</formula>
    </cfRule>
    <cfRule type="cellIs" priority="5" operator="equal" aboveAverage="0" equalAverage="0" bottom="0" percent="0" rank="0" text="" dxfId="133">
      <formula>"o"</formula>
    </cfRule>
  </conditionalFormatting>
  <conditionalFormatting sqref="A4:C41">
    <cfRule type="expression" priority="6" aboveAverage="0" equalAverage="0" bottom="0" percent="0" rank="0" text="" dxfId="134">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news/20240925/"/>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199</v>
      </c>
      <c r="C1" s="26"/>
      <c r="D1" s="20" t="s">
        <v>231</v>
      </c>
      <c r="E1" s="4" t="s">
        <v>200</v>
      </c>
    </row>
    <row r="2" customFormat="false" ht="15.75" hidden="false" customHeight="false" outlineLevel="0" collapsed="false">
      <c r="A2" s="1" t="s">
        <v>232</v>
      </c>
      <c r="B2" s="27" t="n">
        <v>45875</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26"/>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26</v>
      </c>
      <c r="C6" s="8" t="s">
        <v>22</v>
      </c>
      <c r="D6" s="26"/>
    </row>
    <row r="7" customFormat="false" ht="15.75" hidden="false" customHeight="false" outlineLevel="0" collapsed="false">
      <c r="A7" s="8" t="s">
        <v>29</v>
      </c>
      <c r="B7" s="8" t="s">
        <v>26</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26</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23</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6"/>
      <c r="E46" s="33" t="s">
        <v>20</v>
      </c>
      <c r="F46" s="33" t="s">
        <v>22</v>
      </c>
      <c r="G46" s="32" t="s">
        <v>246</v>
      </c>
      <c r="H46" s="32" t="s">
        <v>247</v>
      </c>
    </row>
    <row r="47" customFormat="false" ht="15.75" hidden="false" customHeight="false" outlineLevel="0" collapsed="false">
      <c r="A47" s="32" t="s">
        <v>248</v>
      </c>
      <c r="B47" s="33" t="s">
        <v>26</v>
      </c>
      <c r="C47" s="34"/>
      <c r="D47" s="36"/>
      <c r="E47" s="33" t="s">
        <v>20</v>
      </c>
      <c r="F47" s="33" t="s">
        <v>22</v>
      </c>
      <c r="G47" s="32" t="s">
        <v>249</v>
      </c>
      <c r="H47" s="32" t="s">
        <v>250</v>
      </c>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6"/>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6"/>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26</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26</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26</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26</v>
      </c>
      <c r="C107" s="34"/>
      <c r="D107" s="36"/>
      <c r="E107" s="33" t="s">
        <v>35</v>
      </c>
      <c r="F107" s="33" t="s">
        <v>22</v>
      </c>
      <c r="G107" s="32" t="s">
        <v>377</v>
      </c>
      <c r="H107" s="36" t="s">
        <v>378</v>
      </c>
    </row>
    <row r="108" customFormat="false" ht="15.75" hidden="false" customHeight="false" outlineLevel="0" collapsed="false">
      <c r="A108" s="32" t="s">
        <v>379</v>
      </c>
      <c r="B108" s="33" t="s">
        <v>26</v>
      </c>
      <c r="C108" s="34"/>
      <c r="D108" s="36"/>
      <c r="E108" s="33" t="s">
        <v>35</v>
      </c>
      <c r="F108" s="33" t="s">
        <v>22</v>
      </c>
      <c r="G108" s="32" t="s">
        <v>380</v>
      </c>
      <c r="H108" s="36" t="s">
        <v>381</v>
      </c>
    </row>
    <row r="109" customFormat="false" ht="15.75" hidden="false" customHeight="false" outlineLevel="0" collapsed="false">
      <c r="A109" s="32" t="s">
        <v>382</v>
      </c>
      <c r="B109" s="33" t="s">
        <v>26</v>
      </c>
      <c r="C109" s="34"/>
      <c r="D109" s="36"/>
      <c r="E109" s="33" t="s">
        <v>35</v>
      </c>
      <c r="F109" s="33" t="s">
        <v>22</v>
      </c>
      <c r="G109" s="32" t="s">
        <v>383</v>
      </c>
      <c r="H109" s="36" t="s">
        <v>384</v>
      </c>
    </row>
    <row r="110" customFormat="false" ht="15.75" hidden="false" customHeight="false" outlineLevel="0" collapsed="false">
      <c r="A110" s="32" t="s">
        <v>385</v>
      </c>
      <c r="B110" s="33" t="s">
        <v>26</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23</v>
      </c>
      <c r="C141" s="34"/>
      <c r="D141" s="36"/>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23</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t="s">
        <v>23</v>
      </c>
      <c r="C287" s="34"/>
      <c r="D287" s="36"/>
      <c r="E287" s="33" t="s">
        <v>96</v>
      </c>
      <c r="F287" s="33" t="s">
        <v>22</v>
      </c>
      <c r="G287" s="32" t="s">
        <v>766</v>
      </c>
      <c r="H287" s="36" t="s">
        <v>767</v>
      </c>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135">
      <formula>$C44="x"</formula>
    </cfRule>
    <cfRule type="expression" priority="3" aboveAverage="0" equalAverage="0" bottom="0" percent="0" rank="0" text="" dxfId="136">
      <formula>AND($B44="", NOT($E44=""))</formula>
    </cfRule>
  </conditionalFormatting>
  <conditionalFormatting sqref="B1:B999">
    <cfRule type="cellIs" priority="4" operator="equal" aboveAverage="0" equalAverage="0" bottom="0" percent="0" rank="0" text="" dxfId="137">
      <formula>"x"</formula>
    </cfRule>
    <cfRule type="cellIs" priority="5" operator="equal" aboveAverage="0" equalAverage="0" bottom="0" percent="0" rank="0" text="" dxfId="138">
      <formula>"o"</formula>
    </cfRule>
  </conditionalFormatting>
  <conditionalFormatting sqref="A4:C41">
    <cfRule type="expression" priority="6" aboveAverage="0" equalAverage="0" bottom="0" percent="0" rank="0" text="" dxfId="139">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education_research/activity/activity-1701/"/>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201</v>
      </c>
      <c r="C1" s="26"/>
      <c r="D1" s="20" t="s">
        <v>231</v>
      </c>
      <c r="E1" s="4" t="s">
        <v>202</v>
      </c>
    </row>
    <row r="2" customFormat="false" ht="15.75" hidden="false" customHeight="false" outlineLevel="0" collapsed="false">
      <c r="A2" s="1" t="s">
        <v>232</v>
      </c>
      <c r="B2" s="27" t="n">
        <v>45875</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26"/>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23</v>
      </c>
      <c r="C6" s="8" t="s">
        <v>22</v>
      </c>
      <c r="D6" s="26"/>
    </row>
    <row r="7" customFormat="false" ht="15.75" hidden="false" customHeight="false" outlineLevel="0" collapsed="false">
      <c r="A7" s="8" t="s">
        <v>29</v>
      </c>
      <c r="B7" s="8" t="s">
        <v>23</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23</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26</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6"/>
      <c r="E46" s="33" t="s">
        <v>20</v>
      </c>
      <c r="F46" s="33" t="s">
        <v>22</v>
      </c>
      <c r="G46" s="32" t="s">
        <v>246</v>
      </c>
      <c r="H46" s="32" t="s">
        <v>247</v>
      </c>
    </row>
    <row r="47" customFormat="false" ht="15.75" hidden="false" customHeight="false" outlineLevel="0" collapsed="false">
      <c r="A47" s="32" t="s">
        <v>248</v>
      </c>
      <c r="B47" s="33" t="s">
        <v>23</v>
      </c>
      <c r="C47" s="34"/>
      <c r="D47" s="36"/>
      <c r="E47" s="33" t="s">
        <v>20</v>
      </c>
      <c r="F47" s="33" t="s">
        <v>22</v>
      </c>
      <c r="G47" s="32" t="s">
        <v>249</v>
      </c>
      <c r="H47" s="32" t="s">
        <v>250</v>
      </c>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6"/>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6"/>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23</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23</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23</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26</v>
      </c>
      <c r="C107" s="34"/>
      <c r="D107" s="36"/>
      <c r="E107" s="33" t="s">
        <v>35</v>
      </c>
      <c r="F107" s="33" t="s">
        <v>22</v>
      </c>
      <c r="G107" s="32" t="s">
        <v>377</v>
      </c>
      <c r="H107" s="36" t="s">
        <v>378</v>
      </c>
    </row>
    <row r="108" customFormat="false" ht="15.75" hidden="false" customHeight="false" outlineLevel="0" collapsed="false">
      <c r="A108" s="32" t="s">
        <v>379</v>
      </c>
      <c r="B108" s="33" t="s">
        <v>26</v>
      </c>
      <c r="C108" s="34"/>
      <c r="D108" s="36"/>
      <c r="E108" s="33" t="s">
        <v>35</v>
      </c>
      <c r="F108" s="33" t="s">
        <v>22</v>
      </c>
      <c r="G108" s="32" t="s">
        <v>380</v>
      </c>
      <c r="H108" s="36" t="s">
        <v>381</v>
      </c>
    </row>
    <row r="109" customFormat="false" ht="15.75" hidden="false" customHeight="false" outlineLevel="0" collapsed="false">
      <c r="A109" s="32" t="s">
        <v>382</v>
      </c>
      <c r="B109" s="33" t="s">
        <v>26</v>
      </c>
      <c r="C109" s="34"/>
      <c r="D109" s="36"/>
      <c r="E109" s="33" t="s">
        <v>35</v>
      </c>
      <c r="F109" s="33" t="s">
        <v>22</v>
      </c>
      <c r="G109" s="32" t="s">
        <v>383</v>
      </c>
      <c r="H109" s="36" t="s">
        <v>384</v>
      </c>
    </row>
    <row r="110" customFormat="false" ht="15.75" hidden="false" customHeight="false" outlineLevel="0" collapsed="false">
      <c r="A110" s="32" t="s">
        <v>385</v>
      </c>
      <c r="B110" s="33" t="s">
        <v>26</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23</v>
      </c>
      <c r="C141" s="34"/>
      <c r="D141" s="36"/>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26</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c r="C287" s="34"/>
      <c r="D287" s="36"/>
      <c r="E287" s="33" t="s">
        <v>96</v>
      </c>
      <c r="F287" s="33" t="s">
        <v>22</v>
      </c>
      <c r="G287" s="32" t="s">
        <v>766</v>
      </c>
      <c r="H287" s="36" t="s">
        <v>767</v>
      </c>
      <c r="I287" s="35"/>
      <c r="J287" s="35"/>
      <c r="K287" s="35"/>
      <c r="L287" s="35"/>
      <c r="M287" s="35"/>
      <c r="N287" s="35"/>
      <c r="O287" s="35"/>
      <c r="P287" s="35"/>
      <c r="Q287" s="35"/>
      <c r="R287" s="35"/>
      <c r="S287" s="35"/>
      <c r="T287" s="35"/>
      <c r="U287" s="35"/>
      <c r="V287" s="35"/>
      <c r="W287" s="35"/>
      <c r="X287" s="35"/>
      <c r="Y287" s="35"/>
      <c r="Z287" s="35"/>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140">
      <formula>$C44="x"</formula>
    </cfRule>
    <cfRule type="expression" priority="3" aboveAverage="0" equalAverage="0" bottom="0" percent="0" rank="0" text="" dxfId="141">
      <formula>AND($B44="", NOT($E44=""))</formula>
    </cfRule>
  </conditionalFormatting>
  <conditionalFormatting sqref="B1:B999">
    <cfRule type="cellIs" priority="4" operator="equal" aboveAverage="0" equalAverage="0" bottom="0" percent="0" rank="0" text="" dxfId="142">
      <formula>"x"</formula>
    </cfRule>
    <cfRule type="cellIs" priority="5" operator="equal" aboveAverage="0" equalAverage="0" bottom="0" percent="0" rank="0" text="" dxfId="143">
      <formula>"o"</formula>
    </cfRule>
  </conditionalFormatting>
  <conditionalFormatting sqref="A4:C41">
    <cfRule type="expression" priority="6" aboveAverage="0" equalAverage="0" bottom="0" percent="0" rank="0" text="" dxfId="144">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education_research/activity/activity-1581/"/>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203</v>
      </c>
      <c r="C1" s="26"/>
      <c r="D1" s="20" t="s">
        <v>231</v>
      </c>
      <c r="E1" s="4" t="s">
        <v>204</v>
      </c>
    </row>
    <row r="2" customFormat="false" ht="15.75" hidden="false" customHeight="false" outlineLevel="0" collapsed="false">
      <c r="A2" s="1" t="s">
        <v>232</v>
      </c>
      <c r="B2" s="27" t="n">
        <v>45875</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26"/>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26</v>
      </c>
      <c r="C6" s="8" t="s">
        <v>22</v>
      </c>
      <c r="D6" s="26"/>
    </row>
    <row r="7" customFormat="false" ht="15.75" hidden="false" customHeight="false" outlineLevel="0" collapsed="false">
      <c r="A7" s="8" t="s">
        <v>29</v>
      </c>
      <c r="B7" s="8" t="s">
        <v>26</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26</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23</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6"/>
      <c r="E46" s="33" t="s">
        <v>20</v>
      </c>
      <c r="F46" s="33" t="s">
        <v>22</v>
      </c>
      <c r="G46" s="32" t="s">
        <v>246</v>
      </c>
      <c r="H46" s="32" t="s">
        <v>247</v>
      </c>
    </row>
    <row r="47" customFormat="false" ht="15.75" hidden="false" customHeight="false" outlineLevel="0" collapsed="false">
      <c r="A47" s="32" t="s">
        <v>248</v>
      </c>
      <c r="B47" s="33" t="s">
        <v>26</v>
      </c>
      <c r="C47" s="34"/>
      <c r="D47" s="36"/>
      <c r="E47" s="33" t="s">
        <v>20</v>
      </c>
      <c r="F47" s="33" t="s">
        <v>22</v>
      </c>
      <c r="G47" s="32" t="s">
        <v>249</v>
      </c>
      <c r="H47" s="32" t="s">
        <v>250</v>
      </c>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6"/>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6"/>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26</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26</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26</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26</v>
      </c>
      <c r="C107" s="34"/>
      <c r="D107" s="36"/>
      <c r="E107" s="33" t="s">
        <v>35</v>
      </c>
      <c r="F107" s="33" t="s">
        <v>22</v>
      </c>
      <c r="G107" s="32" t="s">
        <v>377</v>
      </c>
      <c r="H107" s="36" t="s">
        <v>378</v>
      </c>
    </row>
    <row r="108" customFormat="false" ht="15.75" hidden="false" customHeight="false" outlineLevel="0" collapsed="false">
      <c r="A108" s="32" t="s">
        <v>379</v>
      </c>
      <c r="B108" s="33" t="s">
        <v>26</v>
      </c>
      <c r="C108" s="34"/>
      <c r="D108" s="36"/>
      <c r="E108" s="33" t="s">
        <v>35</v>
      </c>
      <c r="F108" s="33" t="s">
        <v>22</v>
      </c>
      <c r="G108" s="32" t="s">
        <v>380</v>
      </c>
      <c r="H108" s="36" t="s">
        <v>381</v>
      </c>
    </row>
    <row r="109" customFormat="false" ht="15.75" hidden="false" customHeight="false" outlineLevel="0" collapsed="false">
      <c r="A109" s="32" t="s">
        <v>382</v>
      </c>
      <c r="B109" s="33" t="s">
        <v>26</v>
      </c>
      <c r="C109" s="34"/>
      <c r="D109" s="36"/>
      <c r="E109" s="33" t="s">
        <v>35</v>
      </c>
      <c r="F109" s="33" t="s">
        <v>22</v>
      </c>
      <c r="G109" s="32" t="s">
        <v>383</v>
      </c>
      <c r="H109" s="36" t="s">
        <v>384</v>
      </c>
    </row>
    <row r="110" customFormat="false" ht="15.75" hidden="false" customHeight="false" outlineLevel="0" collapsed="false">
      <c r="A110" s="32" t="s">
        <v>385</v>
      </c>
      <c r="B110" s="33" t="s">
        <v>26</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23</v>
      </c>
      <c r="C141" s="34"/>
      <c r="D141" s="36"/>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26</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t="s">
        <v>23</v>
      </c>
      <c r="C287" s="34"/>
      <c r="D287" s="36"/>
      <c r="E287" s="33" t="s">
        <v>96</v>
      </c>
      <c r="F287" s="33" t="s">
        <v>22</v>
      </c>
      <c r="G287" s="32" t="s">
        <v>766</v>
      </c>
      <c r="H287" s="36" t="s">
        <v>767</v>
      </c>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145">
      <formula>$C44="x"</formula>
    </cfRule>
    <cfRule type="expression" priority="3" aboveAverage="0" equalAverage="0" bottom="0" percent="0" rank="0" text="" dxfId="146">
      <formula>AND($B44="", NOT($E44=""))</formula>
    </cfRule>
  </conditionalFormatting>
  <conditionalFormatting sqref="B1:B999">
    <cfRule type="cellIs" priority="4" operator="equal" aboveAverage="0" equalAverage="0" bottom="0" percent="0" rank="0" text="" dxfId="147">
      <formula>"x"</formula>
    </cfRule>
    <cfRule type="cellIs" priority="5" operator="equal" aboveAverage="0" equalAverage="0" bottom="0" percent="0" rank="0" text="" dxfId="148">
      <formula>"o"</formula>
    </cfRule>
  </conditionalFormatting>
  <conditionalFormatting sqref="A4:C41">
    <cfRule type="expression" priority="6" aboveAverage="0" equalAverage="0" bottom="0" percent="0" rank="0" text="" dxfId="149">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education_research/activity/activity-1500/"/>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205</v>
      </c>
      <c r="C1" s="26"/>
      <c r="D1" s="20" t="s">
        <v>231</v>
      </c>
      <c r="E1" s="4" t="s">
        <v>206</v>
      </c>
    </row>
    <row r="2" customFormat="false" ht="15.75" hidden="false" customHeight="false" outlineLevel="0" collapsed="false">
      <c r="A2" s="1" t="s">
        <v>232</v>
      </c>
      <c r="B2" s="27" t="n">
        <v>45874</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4" t="s">
        <v>796</v>
      </c>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26</v>
      </c>
      <c r="C6" s="8" t="s">
        <v>22</v>
      </c>
      <c r="D6" s="26"/>
    </row>
    <row r="7" customFormat="false" ht="15.75" hidden="false" customHeight="false" outlineLevel="0" collapsed="false">
      <c r="A7" s="8" t="s">
        <v>29</v>
      </c>
      <c r="B7" s="8" t="s">
        <v>26</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26</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23</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6"/>
      <c r="E46" s="33" t="s">
        <v>20</v>
      </c>
      <c r="F46" s="33" t="s">
        <v>22</v>
      </c>
      <c r="G46" s="32" t="s">
        <v>246</v>
      </c>
      <c r="H46" s="32" t="s">
        <v>247</v>
      </c>
    </row>
    <row r="47" customFormat="false" ht="15.75" hidden="false" customHeight="false" outlineLevel="0" collapsed="false">
      <c r="A47" s="32" t="s">
        <v>248</v>
      </c>
      <c r="B47" s="33" t="s">
        <v>26</v>
      </c>
      <c r="C47" s="34"/>
      <c r="D47" s="36"/>
      <c r="E47" s="33" t="s">
        <v>20</v>
      </c>
      <c r="F47" s="33" t="s">
        <v>22</v>
      </c>
      <c r="G47" s="32" t="s">
        <v>249</v>
      </c>
      <c r="H47" s="32" t="s">
        <v>250</v>
      </c>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23</v>
      </c>
      <c r="C50" s="34"/>
      <c r="D50" s="36" t="s">
        <v>796</v>
      </c>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6"/>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26</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26</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26</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26</v>
      </c>
      <c r="C107" s="34"/>
      <c r="D107" s="36"/>
      <c r="E107" s="33" t="s">
        <v>35</v>
      </c>
      <c r="F107" s="33" t="s">
        <v>22</v>
      </c>
      <c r="G107" s="32" t="s">
        <v>377</v>
      </c>
      <c r="H107" s="36" t="s">
        <v>378</v>
      </c>
    </row>
    <row r="108" customFormat="false" ht="15.75" hidden="false" customHeight="false" outlineLevel="0" collapsed="false">
      <c r="A108" s="32" t="s">
        <v>379</v>
      </c>
      <c r="B108" s="33" t="s">
        <v>26</v>
      </c>
      <c r="C108" s="34"/>
      <c r="D108" s="36"/>
      <c r="E108" s="33" t="s">
        <v>35</v>
      </c>
      <c r="F108" s="33" t="s">
        <v>22</v>
      </c>
      <c r="G108" s="32" t="s">
        <v>380</v>
      </c>
      <c r="H108" s="36" t="s">
        <v>381</v>
      </c>
    </row>
    <row r="109" customFormat="false" ht="15.75" hidden="false" customHeight="false" outlineLevel="0" collapsed="false">
      <c r="A109" s="32" t="s">
        <v>382</v>
      </c>
      <c r="B109" s="33" t="s">
        <v>26</v>
      </c>
      <c r="C109" s="34"/>
      <c r="D109" s="36"/>
      <c r="E109" s="33" t="s">
        <v>35</v>
      </c>
      <c r="F109" s="33" t="s">
        <v>22</v>
      </c>
      <c r="G109" s="32" t="s">
        <v>383</v>
      </c>
      <c r="H109" s="36" t="s">
        <v>384</v>
      </c>
    </row>
    <row r="110" customFormat="false" ht="15.75" hidden="false" customHeight="false" outlineLevel="0" collapsed="false">
      <c r="A110" s="32" t="s">
        <v>385</v>
      </c>
      <c r="B110" s="33" t="s">
        <v>26</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23</v>
      </c>
      <c r="C141" s="34"/>
      <c r="D141" s="36"/>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26</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t="s">
        <v>23</v>
      </c>
      <c r="C287" s="34"/>
      <c r="D287" s="36"/>
      <c r="E287" s="33" t="s">
        <v>96</v>
      </c>
      <c r="F287" s="33" t="s">
        <v>22</v>
      </c>
      <c r="G287" s="32" t="s">
        <v>766</v>
      </c>
      <c r="H287" s="36" t="s">
        <v>767</v>
      </c>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150">
      <formula>$C44="x"</formula>
    </cfRule>
    <cfRule type="expression" priority="3" aboveAverage="0" equalAverage="0" bottom="0" percent="0" rank="0" text="" dxfId="151">
      <formula>AND($B44="", NOT($E44=""))</formula>
    </cfRule>
  </conditionalFormatting>
  <conditionalFormatting sqref="B1:B999">
    <cfRule type="cellIs" priority="4" operator="equal" aboveAverage="0" equalAverage="0" bottom="0" percent="0" rank="0" text="" dxfId="152">
      <formula>"x"</formula>
    </cfRule>
    <cfRule type="cellIs" priority="5" operator="equal" aboveAverage="0" equalAverage="0" bottom="0" percent="0" rank="0" text="" dxfId="153">
      <formula>"o"</formula>
    </cfRule>
  </conditionalFormatting>
  <conditionalFormatting sqref="A4:C41">
    <cfRule type="expression" priority="6" aboveAverage="0" equalAverage="0" bottom="0" percent="0" rank="0" text="" dxfId="154">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education_research/activity/activity-1431/"/>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207</v>
      </c>
      <c r="C1" s="26"/>
      <c r="D1" s="20" t="s">
        <v>231</v>
      </c>
      <c r="E1" s="4" t="s">
        <v>208</v>
      </c>
    </row>
    <row r="2" customFormat="false" ht="15.75" hidden="false" customHeight="false" outlineLevel="0" collapsed="false">
      <c r="A2" s="1" t="s">
        <v>232</v>
      </c>
      <c r="B2" s="27" t="n">
        <v>45874</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26"/>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26</v>
      </c>
      <c r="C6" s="8" t="s">
        <v>22</v>
      </c>
      <c r="D6" s="26"/>
    </row>
    <row r="7" customFormat="false" ht="15.75" hidden="false" customHeight="false" outlineLevel="0" collapsed="false">
      <c r="A7" s="8" t="s">
        <v>29</v>
      </c>
      <c r="B7" s="8" t="s">
        <v>26</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26</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23</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6"/>
      <c r="E46" s="33" t="s">
        <v>20</v>
      </c>
      <c r="F46" s="33" t="s">
        <v>22</v>
      </c>
      <c r="G46" s="32" t="s">
        <v>246</v>
      </c>
      <c r="H46" s="32" t="s">
        <v>247</v>
      </c>
    </row>
    <row r="47" customFormat="false" ht="15.75" hidden="false" customHeight="false" outlineLevel="0" collapsed="false">
      <c r="A47" s="32" t="s">
        <v>248</v>
      </c>
      <c r="B47" s="33" t="s">
        <v>26</v>
      </c>
      <c r="C47" s="34"/>
      <c r="D47" s="36"/>
      <c r="E47" s="33" t="s">
        <v>20</v>
      </c>
      <c r="F47" s="33" t="s">
        <v>22</v>
      </c>
      <c r="G47" s="32" t="s">
        <v>249</v>
      </c>
      <c r="H47" s="32" t="s">
        <v>250</v>
      </c>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6"/>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6"/>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26</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26</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26</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26</v>
      </c>
      <c r="C107" s="34"/>
      <c r="D107" s="36"/>
      <c r="E107" s="33" t="s">
        <v>35</v>
      </c>
      <c r="F107" s="33" t="s">
        <v>22</v>
      </c>
      <c r="G107" s="32" t="s">
        <v>377</v>
      </c>
      <c r="H107" s="36" t="s">
        <v>378</v>
      </c>
    </row>
    <row r="108" customFormat="false" ht="15.75" hidden="false" customHeight="false" outlineLevel="0" collapsed="false">
      <c r="A108" s="32" t="s">
        <v>379</v>
      </c>
      <c r="B108" s="33" t="s">
        <v>26</v>
      </c>
      <c r="C108" s="34"/>
      <c r="D108" s="36"/>
      <c r="E108" s="33" t="s">
        <v>35</v>
      </c>
      <c r="F108" s="33" t="s">
        <v>22</v>
      </c>
      <c r="G108" s="32" t="s">
        <v>380</v>
      </c>
      <c r="H108" s="36" t="s">
        <v>381</v>
      </c>
    </row>
    <row r="109" customFormat="false" ht="15.75" hidden="false" customHeight="false" outlineLevel="0" collapsed="false">
      <c r="A109" s="32" t="s">
        <v>382</v>
      </c>
      <c r="B109" s="33" t="s">
        <v>26</v>
      </c>
      <c r="C109" s="34"/>
      <c r="D109" s="36"/>
      <c r="E109" s="33" t="s">
        <v>35</v>
      </c>
      <c r="F109" s="33" t="s">
        <v>22</v>
      </c>
      <c r="G109" s="32" t="s">
        <v>383</v>
      </c>
      <c r="H109" s="36" t="s">
        <v>384</v>
      </c>
    </row>
    <row r="110" customFormat="false" ht="15.75" hidden="false" customHeight="false" outlineLevel="0" collapsed="false">
      <c r="A110" s="32" t="s">
        <v>385</v>
      </c>
      <c r="B110" s="33" t="s">
        <v>26</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23</v>
      </c>
      <c r="C141" s="34"/>
      <c r="D141" s="36"/>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26</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t="s">
        <v>23</v>
      </c>
      <c r="C287" s="34"/>
      <c r="D287" s="36"/>
      <c r="E287" s="33" t="s">
        <v>96</v>
      </c>
      <c r="F287" s="33" t="s">
        <v>22</v>
      </c>
      <c r="G287" s="32" t="s">
        <v>766</v>
      </c>
      <c r="H287" s="36" t="s">
        <v>767</v>
      </c>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155">
      <formula>$C44="x"</formula>
    </cfRule>
    <cfRule type="expression" priority="3" aboveAverage="0" equalAverage="0" bottom="0" percent="0" rank="0" text="" dxfId="156">
      <formula>AND($B44="", NOT($E44=""))</formula>
    </cfRule>
  </conditionalFormatting>
  <conditionalFormatting sqref="B1:B999">
    <cfRule type="cellIs" priority="4" operator="equal" aboveAverage="0" equalAverage="0" bottom="0" percent="0" rank="0" text="" dxfId="157">
      <formula>"x"</formula>
    </cfRule>
    <cfRule type="cellIs" priority="5" operator="equal" aboveAverage="0" equalAverage="0" bottom="0" percent="0" rank="0" text="" dxfId="158">
      <formula>"o"</formula>
    </cfRule>
  </conditionalFormatting>
  <conditionalFormatting sqref="A4:C41">
    <cfRule type="expression" priority="6" aboveAverage="0" equalAverage="0" bottom="0" percent="0" rank="0" text="" dxfId="159">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education_research/activity/activity-1339/"/>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209</v>
      </c>
      <c r="C1" s="26"/>
      <c r="D1" s="20" t="s">
        <v>231</v>
      </c>
      <c r="E1" s="4" t="s">
        <v>210</v>
      </c>
    </row>
    <row r="2" customFormat="false" ht="15.75" hidden="false" customHeight="false" outlineLevel="0" collapsed="false">
      <c r="A2" s="1" t="s">
        <v>232</v>
      </c>
      <c r="B2" s="27" t="n">
        <v>45874</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26"/>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26</v>
      </c>
      <c r="C6" s="8" t="s">
        <v>22</v>
      </c>
      <c r="D6" s="26"/>
    </row>
    <row r="7" customFormat="false" ht="15.75" hidden="false" customHeight="false" outlineLevel="0" collapsed="false">
      <c r="A7" s="8" t="s">
        <v>29</v>
      </c>
      <c r="B7" s="8" t="s">
        <v>26</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26</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23</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6"/>
      <c r="E46" s="33" t="s">
        <v>20</v>
      </c>
      <c r="F46" s="33" t="s">
        <v>22</v>
      </c>
      <c r="G46" s="32" t="s">
        <v>246</v>
      </c>
      <c r="H46" s="32" t="s">
        <v>247</v>
      </c>
    </row>
    <row r="47" customFormat="false" ht="15.75" hidden="false" customHeight="false" outlineLevel="0" collapsed="false">
      <c r="A47" s="32" t="s">
        <v>248</v>
      </c>
      <c r="B47" s="33" t="s">
        <v>26</v>
      </c>
      <c r="C47" s="34"/>
      <c r="D47" s="36"/>
      <c r="E47" s="33" t="s">
        <v>20</v>
      </c>
      <c r="F47" s="33" t="s">
        <v>22</v>
      </c>
      <c r="G47" s="32" t="s">
        <v>249</v>
      </c>
      <c r="H47" s="32" t="s">
        <v>250</v>
      </c>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6"/>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6"/>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26</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26</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26</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26</v>
      </c>
      <c r="C107" s="34"/>
      <c r="D107" s="36"/>
      <c r="E107" s="33" t="s">
        <v>35</v>
      </c>
      <c r="F107" s="33" t="s">
        <v>22</v>
      </c>
      <c r="G107" s="32" t="s">
        <v>377</v>
      </c>
      <c r="H107" s="36" t="s">
        <v>378</v>
      </c>
    </row>
    <row r="108" customFormat="false" ht="15.75" hidden="false" customHeight="false" outlineLevel="0" collapsed="false">
      <c r="A108" s="32" t="s">
        <v>379</v>
      </c>
      <c r="B108" s="33" t="s">
        <v>26</v>
      </c>
      <c r="C108" s="34"/>
      <c r="D108" s="36"/>
      <c r="E108" s="33" t="s">
        <v>35</v>
      </c>
      <c r="F108" s="33" t="s">
        <v>22</v>
      </c>
      <c r="G108" s="32" t="s">
        <v>380</v>
      </c>
      <c r="H108" s="36" t="s">
        <v>381</v>
      </c>
    </row>
    <row r="109" customFormat="false" ht="15.75" hidden="false" customHeight="false" outlineLevel="0" collapsed="false">
      <c r="A109" s="32" t="s">
        <v>382</v>
      </c>
      <c r="B109" s="33" t="s">
        <v>26</v>
      </c>
      <c r="C109" s="34"/>
      <c r="D109" s="36"/>
      <c r="E109" s="33" t="s">
        <v>35</v>
      </c>
      <c r="F109" s="33" t="s">
        <v>22</v>
      </c>
      <c r="G109" s="32" t="s">
        <v>383</v>
      </c>
      <c r="H109" s="36" t="s">
        <v>384</v>
      </c>
    </row>
    <row r="110" customFormat="false" ht="15.75" hidden="false" customHeight="false" outlineLevel="0" collapsed="false">
      <c r="A110" s="32" t="s">
        <v>385</v>
      </c>
      <c r="B110" s="33" t="s">
        <v>26</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23</v>
      </c>
      <c r="C141" s="34"/>
      <c r="D141" s="36"/>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26</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t="s">
        <v>23</v>
      </c>
      <c r="C287" s="34"/>
      <c r="D287" s="36"/>
      <c r="E287" s="33" t="s">
        <v>96</v>
      </c>
      <c r="F287" s="33" t="s">
        <v>22</v>
      </c>
      <c r="G287" s="32" t="s">
        <v>766</v>
      </c>
      <c r="H287" s="36" t="s">
        <v>767</v>
      </c>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160">
      <formula>$C44="x"</formula>
    </cfRule>
    <cfRule type="expression" priority="3" aboveAverage="0" equalAverage="0" bottom="0" percent="0" rank="0" text="" dxfId="161">
      <formula>AND($B44="", NOT($E44=""))</formula>
    </cfRule>
  </conditionalFormatting>
  <conditionalFormatting sqref="B1:B999">
    <cfRule type="cellIs" priority="4" operator="equal" aboveAverage="0" equalAverage="0" bottom="0" percent="0" rank="0" text="" dxfId="162">
      <formula>"x"</formula>
    </cfRule>
    <cfRule type="cellIs" priority="5" operator="equal" aboveAverage="0" equalAverage="0" bottom="0" percent="0" rank="0" text="" dxfId="163">
      <formula>"o"</formula>
    </cfRule>
  </conditionalFormatting>
  <conditionalFormatting sqref="A4:C41">
    <cfRule type="expression" priority="6" aboveAverage="0" equalAverage="0" bottom="0" percent="0" rank="0" text="" dxfId="164">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education_research/activity/activity-1280/"/>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211</v>
      </c>
      <c r="C1" s="26"/>
      <c r="D1" s="20" t="s">
        <v>231</v>
      </c>
      <c r="E1" s="4" t="s">
        <v>212</v>
      </c>
    </row>
    <row r="2" customFormat="false" ht="15.75" hidden="false" customHeight="false" outlineLevel="0" collapsed="false">
      <c r="A2" s="1" t="s">
        <v>232</v>
      </c>
      <c r="B2" s="27" t="n">
        <v>45874</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26"/>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26</v>
      </c>
      <c r="C6" s="8" t="s">
        <v>22</v>
      </c>
      <c r="D6" s="26"/>
    </row>
    <row r="7" customFormat="false" ht="15.75" hidden="false" customHeight="false" outlineLevel="0" collapsed="false">
      <c r="A7" s="8" t="s">
        <v>29</v>
      </c>
      <c r="B7" s="8" t="s">
        <v>26</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26</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23</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6"/>
      <c r="E46" s="33" t="s">
        <v>20</v>
      </c>
      <c r="F46" s="33" t="s">
        <v>22</v>
      </c>
      <c r="G46" s="32" t="s">
        <v>246</v>
      </c>
      <c r="H46" s="32" t="s">
        <v>247</v>
      </c>
    </row>
    <row r="47" customFormat="false" ht="15.75" hidden="false" customHeight="false" outlineLevel="0" collapsed="false">
      <c r="A47" s="32" t="s">
        <v>248</v>
      </c>
      <c r="B47" s="33" t="s">
        <v>26</v>
      </c>
      <c r="C47" s="34"/>
      <c r="D47" s="36"/>
      <c r="E47" s="33" t="s">
        <v>20</v>
      </c>
      <c r="F47" s="33" t="s">
        <v>22</v>
      </c>
      <c r="G47" s="32" t="s">
        <v>249</v>
      </c>
      <c r="H47" s="32" t="s">
        <v>250</v>
      </c>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6"/>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6"/>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26</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26</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26</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26</v>
      </c>
      <c r="C107" s="34"/>
      <c r="D107" s="36"/>
      <c r="E107" s="33" t="s">
        <v>35</v>
      </c>
      <c r="F107" s="33" t="s">
        <v>22</v>
      </c>
      <c r="G107" s="32" t="s">
        <v>377</v>
      </c>
      <c r="H107" s="36" t="s">
        <v>378</v>
      </c>
    </row>
    <row r="108" customFormat="false" ht="15.75" hidden="false" customHeight="false" outlineLevel="0" collapsed="false">
      <c r="A108" s="32" t="s">
        <v>379</v>
      </c>
      <c r="B108" s="33" t="s">
        <v>26</v>
      </c>
      <c r="C108" s="34"/>
      <c r="D108" s="36"/>
      <c r="E108" s="33" t="s">
        <v>35</v>
      </c>
      <c r="F108" s="33" t="s">
        <v>22</v>
      </c>
      <c r="G108" s="32" t="s">
        <v>380</v>
      </c>
      <c r="H108" s="36" t="s">
        <v>381</v>
      </c>
    </row>
    <row r="109" customFormat="false" ht="15.75" hidden="false" customHeight="false" outlineLevel="0" collapsed="false">
      <c r="A109" s="32" t="s">
        <v>382</v>
      </c>
      <c r="B109" s="33" t="s">
        <v>26</v>
      </c>
      <c r="C109" s="34"/>
      <c r="D109" s="36"/>
      <c r="E109" s="33" t="s">
        <v>35</v>
      </c>
      <c r="F109" s="33" t="s">
        <v>22</v>
      </c>
      <c r="G109" s="32" t="s">
        <v>383</v>
      </c>
      <c r="H109" s="36" t="s">
        <v>384</v>
      </c>
    </row>
    <row r="110" customFormat="false" ht="15.75" hidden="false" customHeight="false" outlineLevel="0" collapsed="false">
      <c r="A110" s="32" t="s">
        <v>385</v>
      </c>
      <c r="B110" s="33" t="s">
        <v>26</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23</v>
      </c>
      <c r="C141" s="34"/>
      <c r="D141" s="36"/>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26</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t="s">
        <v>23</v>
      </c>
      <c r="C287" s="34"/>
      <c r="D287" s="36"/>
      <c r="E287" s="33" t="s">
        <v>96</v>
      </c>
      <c r="F287" s="33" t="s">
        <v>22</v>
      </c>
      <c r="G287" s="32" t="s">
        <v>766</v>
      </c>
      <c r="H287" s="36" t="s">
        <v>767</v>
      </c>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165">
      <formula>$C44="x"</formula>
    </cfRule>
    <cfRule type="expression" priority="3" aboveAverage="0" equalAverage="0" bottom="0" percent="0" rank="0" text="" dxfId="166">
      <formula>AND($B44="", NOT($E44=""))</formula>
    </cfRule>
  </conditionalFormatting>
  <conditionalFormatting sqref="B1:B999">
    <cfRule type="cellIs" priority="4" operator="equal" aboveAverage="0" equalAverage="0" bottom="0" percent="0" rank="0" text="" dxfId="167">
      <formula>"x"</formula>
    </cfRule>
    <cfRule type="cellIs" priority="5" operator="equal" aboveAverage="0" equalAverage="0" bottom="0" percent="0" rank="0" text="" dxfId="168">
      <formula>"o"</formula>
    </cfRule>
  </conditionalFormatting>
  <conditionalFormatting sqref="A4:C41">
    <cfRule type="expression" priority="6" aboveAverage="0" equalAverage="0" bottom="0" percent="0" rank="0" text="" dxfId="169">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education_research/activity/int20/"/>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213</v>
      </c>
      <c r="C1" s="26"/>
      <c r="D1" s="20" t="s">
        <v>231</v>
      </c>
      <c r="E1" s="4" t="s">
        <v>214</v>
      </c>
    </row>
    <row r="2" customFormat="false" ht="15.75" hidden="false" customHeight="false" outlineLevel="0" collapsed="false">
      <c r="A2" s="1" t="s">
        <v>232</v>
      </c>
      <c r="B2" s="27" t="n">
        <v>45873</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26"/>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26</v>
      </c>
      <c r="C6" s="8" t="s">
        <v>22</v>
      </c>
      <c r="D6" s="26"/>
    </row>
    <row r="7" customFormat="false" ht="15.75" hidden="false" customHeight="false" outlineLevel="0" collapsed="false">
      <c r="A7" s="8" t="s">
        <v>29</v>
      </c>
      <c r="B7" s="8" t="s">
        <v>26</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26</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23</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6"/>
      <c r="E46" s="33" t="s">
        <v>20</v>
      </c>
      <c r="F46" s="33" t="s">
        <v>22</v>
      </c>
      <c r="G46" s="32" t="s">
        <v>246</v>
      </c>
      <c r="H46" s="32" t="s">
        <v>247</v>
      </c>
    </row>
    <row r="47" customFormat="false" ht="15.75" hidden="false" customHeight="false" outlineLevel="0" collapsed="false">
      <c r="A47" s="32" t="s">
        <v>248</v>
      </c>
      <c r="B47" s="33" t="s">
        <v>26</v>
      </c>
      <c r="C47" s="34"/>
      <c r="D47" s="36"/>
      <c r="E47" s="33" t="s">
        <v>20</v>
      </c>
      <c r="F47" s="33" t="s">
        <v>22</v>
      </c>
      <c r="G47" s="32" t="s">
        <v>249</v>
      </c>
      <c r="H47" s="32" t="s">
        <v>250</v>
      </c>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6"/>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6"/>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26</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26</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26</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26</v>
      </c>
      <c r="C107" s="34"/>
      <c r="D107" s="36"/>
      <c r="E107" s="33" t="s">
        <v>35</v>
      </c>
      <c r="F107" s="33" t="s">
        <v>22</v>
      </c>
      <c r="G107" s="32" t="s">
        <v>377</v>
      </c>
      <c r="H107" s="36" t="s">
        <v>378</v>
      </c>
    </row>
    <row r="108" customFormat="false" ht="15.75" hidden="false" customHeight="false" outlineLevel="0" collapsed="false">
      <c r="A108" s="32" t="s">
        <v>379</v>
      </c>
      <c r="B108" s="33" t="s">
        <v>26</v>
      </c>
      <c r="C108" s="34"/>
      <c r="D108" s="36"/>
      <c r="E108" s="33" t="s">
        <v>35</v>
      </c>
      <c r="F108" s="33" t="s">
        <v>22</v>
      </c>
      <c r="G108" s="32" t="s">
        <v>380</v>
      </c>
      <c r="H108" s="36" t="s">
        <v>381</v>
      </c>
    </row>
    <row r="109" customFormat="false" ht="15.75" hidden="false" customHeight="false" outlineLevel="0" collapsed="false">
      <c r="A109" s="32" t="s">
        <v>382</v>
      </c>
      <c r="B109" s="33" t="s">
        <v>26</v>
      </c>
      <c r="C109" s="34"/>
      <c r="D109" s="36"/>
      <c r="E109" s="33" t="s">
        <v>35</v>
      </c>
      <c r="F109" s="33" t="s">
        <v>22</v>
      </c>
      <c r="G109" s="32" t="s">
        <v>383</v>
      </c>
      <c r="H109" s="36" t="s">
        <v>384</v>
      </c>
    </row>
    <row r="110" customFormat="false" ht="15.75" hidden="false" customHeight="false" outlineLevel="0" collapsed="false">
      <c r="A110" s="32" t="s">
        <v>385</v>
      </c>
      <c r="B110" s="33" t="s">
        <v>26</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23</v>
      </c>
      <c r="C141" s="34"/>
      <c r="D141" s="36"/>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26</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t="s">
        <v>23</v>
      </c>
      <c r="C287" s="34"/>
      <c r="D287" s="36"/>
      <c r="E287" s="33" t="s">
        <v>96</v>
      </c>
      <c r="F287" s="33" t="s">
        <v>22</v>
      </c>
      <c r="G287" s="32" t="s">
        <v>766</v>
      </c>
      <c r="H287" s="36" t="s">
        <v>767</v>
      </c>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170">
      <formula>$C44="x"</formula>
    </cfRule>
    <cfRule type="expression" priority="3" aboveAverage="0" equalAverage="0" bottom="0" percent="0" rank="0" text="" dxfId="171">
      <formula>AND($B44="", NOT($E44=""))</formula>
    </cfRule>
  </conditionalFormatting>
  <conditionalFormatting sqref="B1:B999">
    <cfRule type="cellIs" priority="4" operator="equal" aboveAverage="0" equalAverage="0" bottom="0" percent="0" rank="0" text="" dxfId="172">
      <formula>"x"</formula>
    </cfRule>
    <cfRule type="cellIs" priority="5" operator="equal" aboveAverage="0" equalAverage="0" bottom="0" percent="0" rank="0" text="" dxfId="173">
      <formula>"o"</formula>
    </cfRule>
  </conditionalFormatting>
  <conditionalFormatting sqref="A4:C41">
    <cfRule type="expression" priority="6" aboveAverage="0" equalAverage="0" bottom="0" percent="0" rank="0" text="" dxfId="174">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education_research/activity/int17/"/>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215</v>
      </c>
      <c r="C1" s="26"/>
      <c r="D1" s="20" t="s">
        <v>231</v>
      </c>
      <c r="E1" s="4" t="s">
        <v>216</v>
      </c>
    </row>
    <row r="2" customFormat="false" ht="15.75" hidden="false" customHeight="false" outlineLevel="0" collapsed="false">
      <c r="A2" s="1" t="s">
        <v>232</v>
      </c>
      <c r="B2" s="27" t="n">
        <v>45873</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26"/>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26</v>
      </c>
      <c r="C6" s="8" t="s">
        <v>22</v>
      </c>
      <c r="D6" s="26"/>
    </row>
    <row r="7" customFormat="false" ht="15.75" hidden="false" customHeight="false" outlineLevel="0" collapsed="false">
      <c r="A7" s="8" t="s">
        <v>29</v>
      </c>
      <c r="B7" s="8" t="s">
        <v>26</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26</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23</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6"/>
      <c r="E46" s="33" t="s">
        <v>20</v>
      </c>
      <c r="F46" s="33" t="s">
        <v>22</v>
      </c>
      <c r="G46" s="32" t="s">
        <v>246</v>
      </c>
      <c r="H46" s="32" t="s">
        <v>247</v>
      </c>
    </row>
    <row r="47" customFormat="false" ht="15.75" hidden="false" customHeight="false" outlineLevel="0" collapsed="false">
      <c r="A47" s="32" t="s">
        <v>248</v>
      </c>
      <c r="B47" s="33" t="s">
        <v>26</v>
      </c>
      <c r="C47" s="34"/>
      <c r="D47" s="36"/>
      <c r="E47" s="33" t="s">
        <v>20</v>
      </c>
      <c r="F47" s="33" t="s">
        <v>22</v>
      </c>
      <c r="G47" s="32" t="s">
        <v>249</v>
      </c>
      <c r="H47" s="32" t="s">
        <v>250</v>
      </c>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6"/>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6"/>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26</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26</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26</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26</v>
      </c>
      <c r="C107" s="34"/>
      <c r="D107" s="36"/>
      <c r="E107" s="33" t="s">
        <v>35</v>
      </c>
      <c r="F107" s="33" t="s">
        <v>22</v>
      </c>
      <c r="G107" s="32" t="s">
        <v>377</v>
      </c>
      <c r="H107" s="36" t="s">
        <v>378</v>
      </c>
    </row>
    <row r="108" customFormat="false" ht="15.75" hidden="false" customHeight="false" outlineLevel="0" collapsed="false">
      <c r="A108" s="32" t="s">
        <v>379</v>
      </c>
      <c r="B108" s="33" t="s">
        <v>26</v>
      </c>
      <c r="C108" s="34"/>
      <c r="D108" s="36"/>
      <c r="E108" s="33" t="s">
        <v>35</v>
      </c>
      <c r="F108" s="33" t="s">
        <v>22</v>
      </c>
      <c r="G108" s="32" t="s">
        <v>380</v>
      </c>
      <c r="H108" s="36" t="s">
        <v>381</v>
      </c>
    </row>
    <row r="109" customFormat="false" ht="15.75" hidden="false" customHeight="false" outlineLevel="0" collapsed="false">
      <c r="A109" s="32" t="s">
        <v>382</v>
      </c>
      <c r="B109" s="33" t="s">
        <v>26</v>
      </c>
      <c r="C109" s="34"/>
      <c r="D109" s="36"/>
      <c r="E109" s="33" t="s">
        <v>35</v>
      </c>
      <c r="F109" s="33" t="s">
        <v>22</v>
      </c>
      <c r="G109" s="32" t="s">
        <v>383</v>
      </c>
      <c r="H109" s="36" t="s">
        <v>384</v>
      </c>
    </row>
    <row r="110" customFormat="false" ht="15.75" hidden="false" customHeight="false" outlineLevel="0" collapsed="false">
      <c r="A110" s="32" t="s">
        <v>385</v>
      </c>
      <c r="B110" s="33" t="s">
        <v>26</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23</v>
      </c>
      <c r="C141" s="34"/>
      <c r="D141" s="36"/>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26</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t="s">
        <v>23</v>
      </c>
      <c r="C287" s="34"/>
      <c r="D287" s="36"/>
      <c r="E287" s="33" t="s">
        <v>96</v>
      </c>
      <c r="F287" s="33" t="s">
        <v>22</v>
      </c>
      <c r="G287" s="32" t="s">
        <v>766</v>
      </c>
      <c r="H287" s="36" t="s">
        <v>767</v>
      </c>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175">
      <formula>$C44="x"</formula>
    </cfRule>
    <cfRule type="expression" priority="3" aboveAverage="0" equalAverage="0" bottom="0" percent="0" rank="0" text="" dxfId="176">
      <formula>AND($B44="", NOT($E44=""))</formula>
    </cfRule>
  </conditionalFormatting>
  <conditionalFormatting sqref="B1:B999">
    <cfRule type="cellIs" priority="4" operator="equal" aboveAverage="0" equalAverage="0" bottom="0" percent="0" rank="0" text="" dxfId="177">
      <formula>"x"</formula>
    </cfRule>
    <cfRule type="cellIs" priority="5" operator="equal" aboveAverage="0" equalAverage="0" bottom="0" percent="0" rank="0" text="" dxfId="178">
      <formula>"o"</formula>
    </cfRule>
  </conditionalFormatting>
  <conditionalFormatting sqref="A4:C41">
    <cfRule type="expression" priority="6" aboveAverage="0" equalAverage="0" bottom="0" percent="0" rank="0" text="" dxfId="179">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education_research/activity/int02/"/>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217</v>
      </c>
      <c r="C1" s="26"/>
      <c r="D1" s="20" t="s">
        <v>231</v>
      </c>
      <c r="E1" s="4" t="s">
        <v>218</v>
      </c>
    </row>
    <row r="2" customFormat="false" ht="15.75" hidden="false" customHeight="false" outlineLevel="0" collapsed="false">
      <c r="A2" s="1" t="s">
        <v>232</v>
      </c>
      <c r="B2" s="27" t="n">
        <v>45873</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26"/>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26</v>
      </c>
      <c r="C6" s="8" t="s">
        <v>22</v>
      </c>
      <c r="D6" s="26"/>
    </row>
    <row r="7" customFormat="false" ht="15.75" hidden="false" customHeight="false" outlineLevel="0" collapsed="false">
      <c r="A7" s="8" t="s">
        <v>29</v>
      </c>
      <c r="B7" s="8" t="s">
        <v>26</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26</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23</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6"/>
      <c r="E46" s="33" t="s">
        <v>20</v>
      </c>
      <c r="F46" s="33" t="s">
        <v>22</v>
      </c>
      <c r="G46" s="32" t="s">
        <v>246</v>
      </c>
      <c r="H46" s="32" t="s">
        <v>247</v>
      </c>
    </row>
    <row r="47" customFormat="false" ht="15.75" hidden="false" customHeight="false" outlineLevel="0" collapsed="false">
      <c r="A47" s="32" t="s">
        <v>248</v>
      </c>
      <c r="B47" s="33" t="s">
        <v>26</v>
      </c>
      <c r="C47" s="34"/>
      <c r="D47" s="36"/>
      <c r="E47" s="33" t="s">
        <v>20</v>
      </c>
      <c r="F47" s="33" t="s">
        <v>22</v>
      </c>
      <c r="G47" s="32" t="s">
        <v>249</v>
      </c>
      <c r="H47" s="32" t="s">
        <v>250</v>
      </c>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6"/>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6"/>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26</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26</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26</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26</v>
      </c>
      <c r="C107" s="34"/>
      <c r="D107" s="36"/>
      <c r="E107" s="33" t="s">
        <v>35</v>
      </c>
      <c r="F107" s="33" t="s">
        <v>22</v>
      </c>
      <c r="G107" s="32" t="s">
        <v>377</v>
      </c>
      <c r="H107" s="36" t="s">
        <v>378</v>
      </c>
    </row>
    <row r="108" customFormat="false" ht="15.75" hidden="false" customHeight="false" outlineLevel="0" collapsed="false">
      <c r="A108" s="32" t="s">
        <v>379</v>
      </c>
      <c r="B108" s="33" t="s">
        <v>26</v>
      </c>
      <c r="C108" s="34"/>
      <c r="D108" s="36"/>
      <c r="E108" s="33" t="s">
        <v>35</v>
      </c>
      <c r="F108" s="33" t="s">
        <v>22</v>
      </c>
      <c r="G108" s="32" t="s">
        <v>380</v>
      </c>
      <c r="H108" s="36" t="s">
        <v>381</v>
      </c>
    </row>
    <row r="109" customFormat="false" ht="15.75" hidden="false" customHeight="false" outlineLevel="0" collapsed="false">
      <c r="A109" s="32" t="s">
        <v>382</v>
      </c>
      <c r="B109" s="33" t="s">
        <v>26</v>
      </c>
      <c r="C109" s="34"/>
      <c r="D109" s="36"/>
      <c r="E109" s="33" t="s">
        <v>35</v>
      </c>
      <c r="F109" s="33" t="s">
        <v>22</v>
      </c>
      <c r="G109" s="32" t="s">
        <v>383</v>
      </c>
      <c r="H109" s="36" t="s">
        <v>384</v>
      </c>
    </row>
    <row r="110" customFormat="false" ht="15.75" hidden="false" customHeight="false" outlineLevel="0" collapsed="false">
      <c r="A110" s="32" t="s">
        <v>385</v>
      </c>
      <c r="B110" s="33" t="s">
        <v>26</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23</v>
      </c>
      <c r="C141" s="34"/>
      <c r="D141" s="36"/>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26</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t="s">
        <v>23</v>
      </c>
      <c r="C287" s="34"/>
      <c r="D287" s="36"/>
      <c r="E287" s="33" t="s">
        <v>96</v>
      </c>
      <c r="F287" s="33" t="s">
        <v>22</v>
      </c>
      <c r="G287" s="32" t="s">
        <v>766</v>
      </c>
      <c r="H287" s="36" t="s">
        <v>767</v>
      </c>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180">
      <formula>$C44="x"</formula>
    </cfRule>
    <cfRule type="expression" priority="3" aboveAverage="0" equalAverage="0" bottom="0" percent="0" rank="0" text="" dxfId="181">
      <formula>AND($B44="", NOT($E44=""))</formula>
    </cfRule>
  </conditionalFormatting>
  <conditionalFormatting sqref="B1:B999">
    <cfRule type="cellIs" priority="4" operator="equal" aboveAverage="0" equalAverage="0" bottom="0" percent="0" rank="0" text="" dxfId="182">
      <formula>"x"</formula>
    </cfRule>
    <cfRule type="cellIs" priority="5" operator="equal" aboveAverage="0" equalAverage="0" bottom="0" percent="0" rank="0" text="" dxfId="183">
      <formula>"o"</formula>
    </cfRule>
  </conditionalFormatting>
  <conditionalFormatting sqref="A4:C41">
    <cfRule type="expression" priority="6" aboveAverage="0" equalAverage="0" bottom="0" percent="0" rank="0" text="" dxfId="184">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education_research/activity/disabled-people-in-foreign-countries-and-their-culture-society-and-lives/"/>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219</v>
      </c>
      <c r="C1" s="26"/>
      <c r="D1" s="20" t="s">
        <v>231</v>
      </c>
      <c r="E1" s="4" t="s">
        <v>220</v>
      </c>
    </row>
    <row r="2" customFormat="false" ht="15.75" hidden="false" customHeight="false" outlineLevel="0" collapsed="false">
      <c r="A2" s="1" t="s">
        <v>232</v>
      </c>
      <c r="B2" s="27" t="n">
        <v>45873</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26"/>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26</v>
      </c>
      <c r="C6" s="8" t="s">
        <v>22</v>
      </c>
      <c r="D6" s="26"/>
    </row>
    <row r="7" customFormat="false" ht="15.75" hidden="false" customHeight="false" outlineLevel="0" collapsed="false">
      <c r="A7" s="8" t="s">
        <v>29</v>
      </c>
      <c r="B7" s="8" t="s">
        <v>26</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26</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26</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26</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23</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26</v>
      </c>
      <c r="C40" s="8" t="s">
        <v>22</v>
      </c>
      <c r="D40" s="26"/>
    </row>
    <row r="41" customFormat="false" ht="15.75" hidden="false" customHeight="false" outlineLevel="0" collapsed="false">
      <c r="A41" s="8" t="s">
        <v>98</v>
      </c>
      <c r="B41" s="8" t="s">
        <v>26</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c r="C46" s="34"/>
      <c r="D46" s="36"/>
      <c r="E46" s="33" t="s">
        <v>20</v>
      </c>
      <c r="F46" s="33" t="s">
        <v>22</v>
      </c>
      <c r="G46" s="32" t="s">
        <v>246</v>
      </c>
      <c r="H46" s="32" t="s">
        <v>247</v>
      </c>
      <c r="I46" s="35"/>
      <c r="J46" s="35"/>
      <c r="K46" s="35"/>
      <c r="L46" s="35"/>
      <c r="M46" s="35"/>
      <c r="N46" s="35"/>
      <c r="O46" s="35"/>
      <c r="P46" s="35"/>
      <c r="Q46" s="35"/>
      <c r="R46" s="35"/>
      <c r="S46" s="35"/>
      <c r="T46" s="35"/>
      <c r="U46" s="35"/>
      <c r="V46" s="35"/>
      <c r="W46" s="35"/>
      <c r="X46" s="35"/>
      <c r="Y46" s="35"/>
      <c r="Z46" s="35"/>
    </row>
    <row r="47" customFormat="false" ht="15.75" hidden="false" customHeight="false" outlineLevel="0" collapsed="false">
      <c r="A47" s="32" t="s">
        <v>248</v>
      </c>
      <c r="B47" s="33"/>
      <c r="C47" s="34"/>
      <c r="D47" s="36"/>
      <c r="E47" s="33" t="s">
        <v>20</v>
      </c>
      <c r="F47" s="33" t="s">
        <v>22</v>
      </c>
      <c r="G47" s="32" t="s">
        <v>249</v>
      </c>
      <c r="H47" s="32" t="s">
        <v>250</v>
      </c>
      <c r="I47" s="35"/>
      <c r="J47" s="35"/>
      <c r="K47" s="35"/>
      <c r="L47" s="35"/>
      <c r="M47" s="35"/>
      <c r="N47" s="35"/>
      <c r="O47" s="35"/>
      <c r="P47" s="35"/>
      <c r="Q47" s="35"/>
      <c r="R47" s="35"/>
      <c r="S47" s="35"/>
      <c r="T47" s="35"/>
      <c r="U47" s="35"/>
      <c r="V47" s="35"/>
      <c r="W47" s="35"/>
      <c r="X47" s="35"/>
      <c r="Y47" s="35"/>
      <c r="Z47" s="35"/>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6"/>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c r="C54" s="34"/>
      <c r="D54" s="36"/>
      <c r="E54" s="33" t="s">
        <v>20</v>
      </c>
      <c r="F54" s="33" t="s">
        <v>22</v>
      </c>
      <c r="G54" s="32" t="s">
        <v>265</v>
      </c>
      <c r="H54" s="32" t="s">
        <v>266</v>
      </c>
      <c r="I54" s="35"/>
      <c r="J54" s="35"/>
      <c r="K54" s="35"/>
      <c r="L54" s="35"/>
      <c r="M54" s="35"/>
      <c r="N54" s="35"/>
      <c r="O54" s="35"/>
      <c r="P54" s="35"/>
      <c r="Q54" s="35"/>
      <c r="R54" s="35"/>
      <c r="S54" s="35"/>
      <c r="T54" s="35"/>
      <c r="U54" s="35"/>
      <c r="V54" s="35"/>
      <c r="W54" s="35"/>
      <c r="X54" s="35"/>
      <c r="Y54" s="35"/>
      <c r="Z54" s="35"/>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26</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26</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26</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c r="C107" s="34"/>
      <c r="D107" s="36"/>
      <c r="E107" s="33" t="s">
        <v>35</v>
      </c>
      <c r="F107" s="33" t="s">
        <v>22</v>
      </c>
      <c r="G107" s="32" t="s">
        <v>377</v>
      </c>
      <c r="H107" s="36" t="s">
        <v>378</v>
      </c>
      <c r="I107" s="35"/>
      <c r="J107" s="35"/>
      <c r="K107" s="35"/>
      <c r="L107" s="35"/>
      <c r="M107" s="35"/>
      <c r="N107" s="35"/>
      <c r="O107" s="35"/>
      <c r="P107" s="35"/>
      <c r="Q107" s="35"/>
      <c r="R107" s="35"/>
      <c r="S107" s="35"/>
      <c r="T107" s="35"/>
      <c r="U107" s="35"/>
      <c r="V107" s="35"/>
      <c r="W107" s="35"/>
      <c r="X107" s="35"/>
      <c r="Y107" s="35"/>
      <c r="Z107" s="35"/>
    </row>
    <row r="108" customFormat="false" ht="15.75" hidden="false" customHeight="false" outlineLevel="0" collapsed="false">
      <c r="A108" s="32" t="s">
        <v>379</v>
      </c>
      <c r="B108" s="33"/>
      <c r="C108" s="34"/>
      <c r="D108" s="36"/>
      <c r="E108" s="33" t="s">
        <v>35</v>
      </c>
      <c r="F108" s="33" t="s">
        <v>22</v>
      </c>
      <c r="G108" s="32" t="s">
        <v>380</v>
      </c>
      <c r="H108" s="36" t="s">
        <v>381</v>
      </c>
      <c r="I108" s="35"/>
      <c r="J108" s="35"/>
      <c r="K108" s="35"/>
      <c r="L108" s="35"/>
      <c r="M108" s="35"/>
      <c r="N108" s="35"/>
      <c r="O108" s="35"/>
      <c r="P108" s="35"/>
      <c r="Q108" s="35"/>
      <c r="R108" s="35"/>
      <c r="S108" s="35"/>
      <c r="T108" s="35"/>
      <c r="U108" s="35"/>
      <c r="V108" s="35"/>
      <c r="W108" s="35"/>
      <c r="X108" s="35"/>
      <c r="Y108" s="35"/>
      <c r="Z108" s="35"/>
    </row>
    <row r="109" customFormat="false" ht="15.75" hidden="false" customHeight="false" outlineLevel="0" collapsed="false">
      <c r="A109" s="32" t="s">
        <v>382</v>
      </c>
      <c r="B109" s="33"/>
      <c r="C109" s="34"/>
      <c r="D109" s="36"/>
      <c r="E109" s="33" t="s">
        <v>35</v>
      </c>
      <c r="F109" s="33" t="s">
        <v>22</v>
      </c>
      <c r="G109" s="32" t="s">
        <v>383</v>
      </c>
      <c r="H109" s="36" t="s">
        <v>384</v>
      </c>
      <c r="I109" s="35"/>
      <c r="J109" s="35"/>
      <c r="K109" s="35"/>
      <c r="L109" s="35"/>
      <c r="M109" s="35"/>
      <c r="N109" s="35"/>
      <c r="O109" s="35"/>
      <c r="P109" s="35"/>
      <c r="Q109" s="35"/>
      <c r="R109" s="35"/>
      <c r="S109" s="35"/>
      <c r="T109" s="35"/>
      <c r="U109" s="35"/>
      <c r="V109" s="35"/>
      <c r="W109" s="35"/>
      <c r="X109" s="35"/>
      <c r="Y109" s="35"/>
      <c r="Z109" s="35"/>
    </row>
    <row r="110" customFormat="false" ht="15.75" hidden="false" customHeight="false" outlineLevel="0" collapsed="false">
      <c r="A110" s="32" t="s">
        <v>385</v>
      </c>
      <c r="B110" s="33"/>
      <c r="C110" s="34"/>
      <c r="D110" s="36"/>
      <c r="E110" s="33" t="s">
        <v>35</v>
      </c>
      <c r="F110" s="33" t="s">
        <v>22</v>
      </c>
      <c r="G110" s="32" t="s">
        <v>386</v>
      </c>
      <c r="H110" s="36" t="s">
        <v>387</v>
      </c>
      <c r="I110" s="35"/>
      <c r="J110" s="35"/>
      <c r="K110" s="35"/>
      <c r="L110" s="35"/>
      <c r="M110" s="35"/>
      <c r="N110" s="35"/>
      <c r="O110" s="35"/>
      <c r="P110" s="35"/>
      <c r="Q110" s="35"/>
      <c r="R110" s="35"/>
      <c r="S110" s="35"/>
      <c r="T110" s="35"/>
      <c r="U110" s="35"/>
      <c r="V110" s="35"/>
      <c r="W110" s="35"/>
      <c r="X110" s="35"/>
      <c r="Y110" s="35"/>
      <c r="Z110" s="35"/>
    </row>
    <row r="111" customFormat="false" ht="15.75" hidden="false" customHeight="false" outlineLevel="0" collapsed="false">
      <c r="A111" s="32" t="s">
        <v>388</v>
      </c>
      <c r="B111" s="33"/>
      <c r="C111" s="34"/>
      <c r="D111" s="36"/>
      <c r="E111" s="33" t="s">
        <v>35</v>
      </c>
      <c r="F111" s="33" t="s">
        <v>22</v>
      </c>
      <c r="G111" s="32" t="s">
        <v>389</v>
      </c>
      <c r="H111" s="36" t="s">
        <v>390</v>
      </c>
      <c r="I111" s="35"/>
      <c r="J111" s="35"/>
      <c r="K111" s="35"/>
      <c r="L111" s="35"/>
      <c r="M111" s="35"/>
      <c r="N111" s="35"/>
      <c r="O111" s="35"/>
      <c r="P111" s="35"/>
      <c r="Q111" s="35"/>
      <c r="R111" s="35"/>
      <c r="S111" s="35"/>
      <c r="T111" s="35"/>
      <c r="U111" s="35"/>
      <c r="V111" s="35"/>
      <c r="W111" s="35"/>
      <c r="X111" s="35"/>
      <c r="Y111" s="35"/>
      <c r="Z111" s="35"/>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c r="C124" s="34"/>
      <c r="D124" s="36"/>
      <c r="E124" s="33" t="s">
        <v>37</v>
      </c>
      <c r="F124" s="33" t="s">
        <v>22</v>
      </c>
      <c r="G124" s="32" t="s">
        <v>420</v>
      </c>
      <c r="H124" s="36" t="s">
        <v>421</v>
      </c>
      <c r="I124" s="35"/>
      <c r="J124" s="35"/>
      <c r="K124" s="35"/>
      <c r="L124" s="35"/>
      <c r="M124" s="35"/>
      <c r="N124" s="35"/>
      <c r="O124" s="35"/>
      <c r="P124" s="35"/>
      <c r="Q124" s="35"/>
      <c r="R124" s="35"/>
      <c r="S124" s="35"/>
      <c r="T124" s="35"/>
      <c r="U124" s="35"/>
      <c r="V124" s="35"/>
      <c r="W124" s="35"/>
      <c r="X124" s="35"/>
      <c r="Y124" s="35"/>
      <c r="Z124" s="35"/>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c r="C141" s="34"/>
      <c r="D141" s="36"/>
      <c r="E141" s="33" t="s">
        <v>45</v>
      </c>
      <c r="F141" s="33" t="s">
        <v>4</v>
      </c>
      <c r="G141" s="32" t="s">
        <v>455</v>
      </c>
      <c r="H141" s="36" t="s">
        <v>456</v>
      </c>
      <c r="I141" s="35"/>
      <c r="J141" s="35"/>
      <c r="K141" s="35"/>
      <c r="L141" s="35"/>
      <c r="M141" s="35"/>
      <c r="N141" s="35"/>
      <c r="O141" s="35"/>
      <c r="P141" s="35"/>
      <c r="Q141" s="35"/>
      <c r="R141" s="35"/>
      <c r="S141" s="35"/>
      <c r="T141" s="35"/>
      <c r="U141" s="35"/>
      <c r="V141" s="35"/>
      <c r="W141" s="35"/>
      <c r="X141" s="35"/>
      <c r="Y141" s="35"/>
      <c r="Z141" s="35"/>
    </row>
    <row r="142" customFormat="false" ht="15.75" hidden="false" customHeight="false" outlineLevel="0" collapsed="false">
      <c r="A142" s="32" t="s">
        <v>457</v>
      </c>
      <c r="B142" s="33"/>
      <c r="C142" s="34"/>
      <c r="D142" s="36"/>
      <c r="E142" s="33" t="s">
        <v>45</v>
      </c>
      <c r="F142" s="33" t="s">
        <v>4</v>
      </c>
      <c r="G142" s="32" t="s">
        <v>26</v>
      </c>
      <c r="H142" s="36" t="s">
        <v>458</v>
      </c>
      <c r="I142" s="35"/>
      <c r="J142" s="35"/>
      <c r="K142" s="35"/>
      <c r="L142" s="35"/>
      <c r="M142" s="35"/>
      <c r="N142" s="35"/>
      <c r="O142" s="35"/>
      <c r="P142" s="35"/>
      <c r="Q142" s="35"/>
      <c r="R142" s="35"/>
      <c r="S142" s="35"/>
      <c r="T142" s="35"/>
      <c r="U142" s="35"/>
      <c r="V142" s="35"/>
      <c r="W142" s="35"/>
      <c r="X142" s="35"/>
      <c r="Y142" s="35"/>
      <c r="Z142" s="35"/>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c r="C200" s="34"/>
      <c r="D200" s="36"/>
      <c r="E200" s="33" t="s">
        <v>68</v>
      </c>
      <c r="F200" s="33" t="s">
        <v>22</v>
      </c>
      <c r="G200" s="32" t="s">
        <v>578</v>
      </c>
      <c r="H200" s="36" t="s">
        <v>579</v>
      </c>
      <c r="I200" s="35"/>
      <c r="J200" s="35"/>
      <c r="K200" s="35"/>
      <c r="L200" s="35"/>
      <c r="M200" s="35"/>
      <c r="N200" s="35"/>
      <c r="O200" s="35"/>
      <c r="P200" s="35"/>
      <c r="Q200" s="35"/>
      <c r="R200" s="35"/>
      <c r="S200" s="35"/>
      <c r="T200" s="35"/>
      <c r="U200" s="35"/>
      <c r="V200" s="35"/>
      <c r="W200" s="35"/>
      <c r="X200" s="35"/>
      <c r="Y200" s="35"/>
      <c r="Z200" s="35"/>
    </row>
    <row r="201" customFormat="false" ht="15.75" hidden="false" customHeight="false" outlineLevel="0" collapsed="false">
      <c r="A201" s="32" t="s">
        <v>580</v>
      </c>
      <c r="B201" s="33"/>
      <c r="C201" s="34"/>
      <c r="D201" s="36"/>
      <c r="E201" s="33" t="s">
        <v>68</v>
      </c>
      <c r="F201" s="33" t="s">
        <v>22</v>
      </c>
      <c r="G201" s="32" t="s">
        <v>581</v>
      </c>
      <c r="H201" s="36" t="s">
        <v>582</v>
      </c>
      <c r="I201" s="35"/>
      <c r="J201" s="35"/>
      <c r="K201" s="35"/>
      <c r="L201" s="35"/>
      <c r="M201" s="35"/>
      <c r="N201" s="35"/>
      <c r="O201" s="35"/>
      <c r="P201" s="35"/>
      <c r="Q201" s="35"/>
      <c r="R201" s="35"/>
      <c r="S201" s="35"/>
      <c r="T201" s="35"/>
      <c r="U201" s="35"/>
      <c r="V201" s="35"/>
      <c r="W201" s="35"/>
      <c r="X201" s="35"/>
      <c r="Y201" s="35"/>
      <c r="Z201" s="35"/>
    </row>
    <row r="202" customFormat="false" ht="15.75" hidden="false" customHeight="false" outlineLevel="0" collapsed="false">
      <c r="A202" s="32" t="s">
        <v>583</v>
      </c>
      <c r="B202" s="33"/>
      <c r="C202" s="34"/>
      <c r="D202" s="36"/>
      <c r="E202" s="33" t="s">
        <v>68</v>
      </c>
      <c r="F202" s="33" t="s">
        <v>22</v>
      </c>
      <c r="G202" s="32" t="s">
        <v>584</v>
      </c>
      <c r="H202" s="32" t="s">
        <v>585</v>
      </c>
      <c r="I202" s="35"/>
      <c r="J202" s="35"/>
      <c r="K202" s="35"/>
      <c r="L202" s="35"/>
      <c r="M202" s="35"/>
      <c r="N202" s="35"/>
      <c r="O202" s="35"/>
      <c r="P202" s="35"/>
      <c r="Q202" s="35"/>
      <c r="R202" s="35"/>
      <c r="S202" s="35"/>
      <c r="T202" s="35"/>
      <c r="U202" s="35"/>
      <c r="V202" s="35"/>
      <c r="W202" s="35"/>
      <c r="X202" s="35"/>
      <c r="Y202" s="35"/>
      <c r="Z202" s="35"/>
    </row>
    <row r="203" customFormat="false" ht="15.75" hidden="false" customHeight="false" outlineLevel="0" collapsed="false">
      <c r="A203" s="32" t="s">
        <v>586</v>
      </c>
      <c r="B203" s="33"/>
      <c r="C203" s="34"/>
      <c r="D203" s="36"/>
      <c r="E203" s="33" t="s">
        <v>68</v>
      </c>
      <c r="F203" s="33" t="s">
        <v>22</v>
      </c>
      <c r="G203" s="32" t="s">
        <v>587</v>
      </c>
      <c r="H203" s="36" t="s">
        <v>588</v>
      </c>
      <c r="I203" s="35"/>
      <c r="J203" s="35"/>
      <c r="K203" s="35"/>
      <c r="L203" s="35"/>
      <c r="M203" s="35"/>
      <c r="N203" s="35"/>
      <c r="O203" s="35"/>
      <c r="P203" s="35"/>
      <c r="Q203" s="35"/>
      <c r="R203" s="35"/>
      <c r="S203" s="35"/>
      <c r="T203" s="35"/>
      <c r="U203" s="35"/>
      <c r="V203" s="35"/>
      <c r="W203" s="35"/>
      <c r="X203" s="35"/>
      <c r="Y203" s="35"/>
      <c r="Z203" s="35"/>
    </row>
    <row r="204" customFormat="false" ht="15.75" hidden="false" customHeight="false" outlineLevel="0" collapsed="false">
      <c r="A204" s="32" t="s">
        <v>589</v>
      </c>
      <c r="B204" s="33"/>
      <c r="C204" s="34"/>
      <c r="D204" s="36"/>
      <c r="E204" s="33" t="s">
        <v>68</v>
      </c>
      <c r="F204" s="33" t="s">
        <v>22</v>
      </c>
      <c r="G204" s="32" t="s">
        <v>590</v>
      </c>
      <c r="H204" s="36" t="s">
        <v>591</v>
      </c>
      <c r="I204" s="35"/>
      <c r="J204" s="35"/>
      <c r="K204" s="35"/>
      <c r="L204" s="35"/>
      <c r="M204" s="35"/>
      <c r="N204" s="35"/>
      <c r="O204" s="35"/>
      <c r="P204" s="35"/>
      <c r="Q204" s="35"/>
      <c r="R204" s="35"/>
      <c r="S204" s="35"/>
      <c r="T204" s="35"/>
      <c r="U204" s="35"/>
      <c r="V204" s="35"/>
      <c r="W204" s="35"/>
      <c r="X204" s="35"/>
      <c r="Y204" s="35"/>
      <c r="Z204" s="35"/>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c r="C215" s="34"/>
      <c r="D215" s="36"/>
      <c r="E215" s="33" t="s">
        <v>72</v>
      </c>
      <c r="F215" s="33" t="s">
        <v>4</v>
      </c>
      <c r="G215" s="32" t="s">
        <v>614</v>
      </c>
      <c r="H215" s="36" t="s">
        <v>615</v>
      </c>
      <c r="I215" s="35"/>
      <c r="J215" s="35"/>
      <c r="K215" s="35"/>
      <c r="L215" s="35"/>
      <c r="M215" s="35"/>
      <c r="N215" s="35"/>
      <c r="O215" s="35"/>
      <c r="P215" s="35"/>
      <c r="Q215" s="35"/>
      <c r="R215" s="35"/>
      <c r="S215" s="35"/>
      <c r="T215" s="35"/>
      <c r="U215" s="35"/>
      <c r="V215" s="35"/>
      <c r="W215" s="35"/>
      <c r="X215" s="35"/>
      <c r="Y215" s="35"/>
      <c r="Z215" s="35"/>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c r="C225" s="34"/>
      <c r="D225" s="36"/>
      <c r="E225" s="33" t="s">
        <v>78</v>
      </c>
      <c r="F225" s="33" t="s">
        <v>4</v>
      </c>
      <c r="G225" s="32" t="s">
        <v>633</v>
      </c>
      <c r="H225" s="36" t="s">
        <v>634</v>
      </c>
      <c r="I225" s="35"/>
      <c r="J225" s="35"/>
      <c r="K225" s="35"/>
      <c r="L225" s="35"/>
      <c r="M225" s="35"/>
      <c r="N225" s="35"/>
      <c r="O225" s="35"/>
      <c r="P225" s="35"/>
      <c r="Q225" s="35"/>
      <c r="R225" s="35"/>
      <c r="S225" s="35"/>
      <c r="T225" s="35"/>
      <c r="U225" s="35"/>
      <c r="V225" s="35"/>
      <c r="W225" s="35"/>
      <c r="X225" s="35"/>
      <c r="Y225" s="35"/>
      <c r="Z225" s="35"/>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c r="C240" s="34"/>
      <c r="D240" s="36"/>
      <c r="E240" s="33" t="s">
        <v>86</v>
      </c>
      <c r="F240" s="33" t="s">
        <v>4</v>
      </c>
      <c r="G240" s="32" t="s">
        <v>660</v>
      </c>
      <c r="H240" s="36" t="s">
        <v>661</v>
      </c>
      <c r="I240" s="35"/>
      <c r="J240" s="35"/>
      <c r="K240" s="35"/>
      <c r="L240" s="35"/>
      <c r="M240" s="35"/>
      <c r="N240" s="35"/>
      <c r="O240" s="35"/>
      <c r="P240" s="35"/>
      <c r="Q240" s="35"/>
      <c r="R240" s="35"/>
      <c r="S240" s="35"/>
      <c r="T240" s="35"/>
      <c r="U240" s="35"/>
      <c r="V240" s="35"/>
      <c r="W240" s="35"/>
      <c r="X240" s="35"/>
      <c r="Y240" s="35"/>
      <c r="Z240" s="35"/>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c r="C287" s="34"/>
      <c r="D287" s="36"/>
      <c r="E287" s="33" t="s">
        <v>96</v>
      </c>
      <c r="F287" s="33" t="s">
        <v>22</v>
      </c>
      <c r="G287" s="32" t="s">
        <v>766</v>
      </c>
      <c r="H287" s="36" t="s">
        <v>767</v>
      </c>
      <c r="I287" s="35"/>
      <c r="J287" s="35"/>
      <c r="K287" s="35"/>
      <c r="L287" s="35"/>
      <c r="M287" s="35"/>
      <c r="N287" s="35"/>
      <c r="O287" s="35"/>
      <c r="P287" s="35"/>
      <c r="Q287" s="35"/>
      <c r="R287" s="35"/>
      <c r="S287" s="35"/>
      <c r="T287" s="35"/>
      <c r="U287" s="35"/>
      <c r="V287" s="35"/>
      <c r="W287" s="35"/>
      <c r="X287" s="35"/>
      <c r="Y287" s="35"/>
      <c r="Z287" s="35"/>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c r="C294" s="34"/>
      <c r="D294" s="36"/>
      <c r="E294" s="33" t="s">
        <v>98</v>
      </c>
      <c r="F294" s="33" t="s">
        <v>22</v>
      </c>
      <c r="G294" s="32" t="s">
        <v>26</v>
      </c>
      <c r="H294" s="32" t="s">
        <v>782</v>
      </c>
      <c r="I294" s="35"/>
      <c r="J294" s="35"/>
      <c r="K294" s="35"/>
      <c r="L294" s="35"/>
      <c r="M294" s="35"/>
      <c r="N294" s="35"/>
      <c r="O294" s="35"/>
      <c r="P294" s="35"/>
      <c r="Q294" s="35"/>
      <c r="R294" s="35"/>
      <c r="S294" s="35"/>
      <c r="T294" s="35"/>
      <c r="U294" s="35"/>
      <c r="V294" s="35"/>
      <c r="W294" s="35"/>
      <c r="X294" s="35"/>
      <c r="Y294" s="35"/>
      <c r="Z294" s="35"/>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185">
      <formula>$C44="x"</formula>
    </cfRule>
    <cfRule type="expression" priority="3" aboveAverage="0" equalAverage="0" bottom="0" percent="0" rank="0" text="" dxfId="186">
      <formula>AND($B44="", NOT($E44=""))</formula>
    </cfRule>
  </conditionalFormatting>
  <conditionalFormatting sqref="B1:B999">
    <cfRule type="cellIs" priority="4" operator="equal" aboveAverage="0" equalAverage="0" bottom="0" percent="0" rank="0" text="" dxfId="187">
      <formula>"x"</formula>
    </cfRule>
    <cfRule type="cellIs" priority="5" operator="equal" aboveAverage="0" equalAverage="0" bottom="0" percent="0" rank="0" text="" dxfId="188">
      <formula>"o"</formula>
    </cfRule>
  </conditionalFormatting>
  <conditionalFormatting sqref="A4:C41">
    <cfRule type="expression" priority="6" aboveAverage="0" equalAverage="0" bottom="0" percent="0" rank="0" text="" dxfId="189">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education_research/activity/int10/"/>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221</v>
      </c>
      <c r="C1" s="26"/>
      <c r="D1" s="20" t="s">
        <v>231</v>
      </c>
      <c r="E1" s="4" t="s">
        <v>222</v>
      </c>
    </row>
    <row r="2" customFormat="false" ht="15.75" hidden="false" customHeight="false" outlineLevel="0" collapsed="false">
      <c r="A2" s="1" t="s">
        <v>232</v>
      </c>
      <c r="B2" s="27" t="n">
        <v>45870</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26"/>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26</v>
      </c>
      <c r="C6" s="8" t="s">
        <v>22</v>
      </c>
      <c r="D6" s="26"/>
    </row>
    <row r="7" customFormat="false" ht="15.75" hidden="false" customHeight="false" outlineLevel="0" collapsed="false">
      <c r="A7" s="8" t="s">
        <v>29</v>
      </c>
      <c r="B7" s="8" t="s">
        <v>26</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26</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23</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6"/>
      <c r="E46" s="33" t="s">
        <v>20</v>
      </c>
      <c r="F46" s="33" t="s">
        <v>22</v>
      </c>
      <c r="G46" s="32" t="s">
        <v>246</v>
      </c>
      <c r="H46" s="32" t="s">
        <v>247</v>
      </c>
    </row>
    <row r="47" customFormat="false" ht="15.75" hidden="false" customHeight="false" outlineLevel="0" collapsed="false">
      <c r="A47" s="32" t="s">
        <v>248</v>
      </c>
      <c r="B47" s="33" t="s">
        <v>26</v>
      </c>
      <c r="C47" s="34"/>
      <c r="D47" s="36"/>
      <c r="E47" s="33" t="s">
        <v>20</v>
      </c>
      <c r="F47" s="33" t="s">
        <v>22</v>
      </c>
      <c r="G47" s="32" t="s">
        <v>249</v>
      </c>
      <c r="H47" s="32" t="s">
        <v>250</v>
      </c>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6"/>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6"/>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26</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26</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26</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26</v>
      </c>
      <c r="C107" s="34"/>
      <c r="D107" s="36"/>
      <c r="E107" s="33" t="s">
        <v>35</v>
      </c>
      <c r="F107" s="33" t="s">
        <v>22</v>
      </c>
      <c r="G107" s="32" t="s">
        <v>377</v>
      </c>
      <c r="H107" s="36" t="s">
        <v>378</v>
      </c>
    </row>
    <row r="108" customFormat="false" ht="15.75" hidden="false" customHeight="false" outlineLevel="0" collapsed="false">
      <c r="A108" s="32" t="s">
        <v>379</v>
      </c>
      <c r="B108" s="33" t="s">
        <v>26</v>
      </c>
      <c r="C108" s="34"/>
      <c r="D108" s="36"/>
      <c r="E108" s="33" t="s">
        <v>35</v>
      </c>
      <c r="F108" s="33" t="s">
        <v>22</v>
      </c>
      <c r="G108" s="32" t="s">
        <v>380</v>
      </c>
      <c r="H108" s="36" t="s">
        <v>381</v>
      </c>
    </row>
    <row r="109" customFormat="false" ht="15.75" hidden="false" customHeight="false" outlineLevel="0" collapsed="false">
      <c r="A109" s="32" t="s">
        <v>382</v>
      </c>
      <c r="B109" s="33" t="s">
        <v>26</v>
      </c>
      <c r="C109" s="34"/>
      <c r="D109" s="36"/>
      <c r="E109" s="33" t="s">
        <v>35</v>
      </c>
      <c r="F109" s="33" t="s">
        <v>22</v>
      </c>
      <c r="G109" s="32" t="s">
        <v>383</v>
      </c>
      <c r="H109" s="36" t="s">
        <v>384</v>
      </c>
    </row>
    <row r="110" customFormat="false" ht="15.75" hidden="false" customHeight="false" outlineLevel="0" collapsed="false">
      <c r="A110" s="32" t="s">
        <v>385</v>
      </c>
      <c r="B110" s="33" t="s">
        <v>26</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23</v>
      </c>
      <c r="C141" s="34"/>
      <c r="D141" s="36"/>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26</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t="s">
        <v>23</v>
      </c>
      <c r="C287" s="34"/>
      <c r="D287" s="36"/>
      <c r="E287" s="33" t="s">
        <v>96</v>
      </c>
      <c r="F287" s="33" t="s">
        <v>22</v>
      </c>
      <c r="G287" s="32" t="s">
        <v>766</v>
      </c>
      <c r="H287" s="36" t="s">
        <v>767</v>
      </c>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190">
      <formula>$C44="x"</formula>
    </cfRule>
    <cfRule type="expression" priority="3" aboveAverage="0" equalAverage="0" bottom="0" percent="0" rank="0" text="" dxfId="191">
      <formula>AND($B44="", NOT($E44=""))</formula>
    </cfRule>
  </conditionalFormatting>
  <conditionalFormatting sqref="B1:B999">
    <cfRule type="cellIs" priority="4" operator="equal" aboveAverage="0" equalAverage="0" bottom="0" percent="0" rank="0" text="" dxfId="192">
      <formula>"x"</formula>
    </cfRule>
    <cfRule type="cellIs" priority="5" operator="equal" aboveAverage="0" equalAverage="0" bottom="0" percent="0" rank="0" text="" dxfId="193">
      <formula>"o"</formula>
    </cfRule>
  </conditionalFormatting>
  <conditionalFormatting sqref="A4:C41">
    <cfRule type="expression" priority="6" aboveAverage="0" equalAverage="0" bottom="0" percent="0" rank="0" text="" dxfId="194">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education_research/activity/int12/"/>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223</v>
      </c>
      <c r="C1" s="26"/>
      <c r="D1" s="20" t="s">
        <v>231</v>
      </c>
      <c r="E1" s="4" t="s">
        <v>224</v>
      </c>
    </row>
    <row r="2" customFormat="false" ht="15.75" hidden="false" customHeight="false" outlineLevel="0" collapsed="false">
      <c r="A2" s="1" t="s">
        <v>232</v>
      </c>
      <c r="B2" s="27" t="n">
        <v>45870</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26"/>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26</v>
      </c>
      <c r="C6" s="8" t="s">
        <v>22</v>
      </c>
      <c r="D6" s="26"/>
    </row>
    <row r="7" customFormat="false" ht="15.75" hidden="false" customHeight="false" outlineLevel="0" collapsed="false">
      <c r="A7" s="8" t="s">
        <v>29</v>
      </c>
      <c r="B7" s="8" t="s">
        <v>26</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26</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23</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6"/>
      <c r="E46" s="33" t="s">
        <v>20</v>
      </c>
      <c r="F46" s="33" t="s">
        <v>22</v>
      </c>
      <c r="G46" s="32" t="s">
        <v>246</v>
      </c>
      <c r="H46" s="32" t="s">
        <v>247</v>
      </c>
    </row>
    <row r="47" customFormat="false" ht="15.75" hidden="false" customHeight="false" outlineLevel="0" collapsed="false">
      <c r="A47" s="32" t="s">
        <v>248</v>
      </c>
      <c r="B47" s="33" t="s">
        <v>26</v>
      </c>
      <c r="C47" s="34"/>
      <c r="D47" s="36"/>
      <c r="E47" s="33" t="s">
        <v>20</v>
      </c>
      <c r="F47" s="33" t="s">
        <v>22</v>
      </c>
      <c r="G47" s="32" t="s">
        <v>249</v>
      </c>
      <c r="H47" s="32" t="s">
        <v>250</v>
      </c>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6"/>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6"/>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26</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26</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26</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26</v>
      </c>
      <c r="C107" s="34"/>
      <c r="D107" s="36"/>
      <c r="E107" s="33" t="s">
        <v>35</v>
      </c>
      <c r="F107" s="33" t="s">
        <v>22</v>
      </c>
      <c r="G107" s="32" t="s">
        <v>377</v>
      </c>
      <c r="H107" s="36" t="s">
        <v>378</v>
      </c>
    </row>
    <row r="108" customFormat="false" ht="15.75" hidden="false" customHeight="false" outlineLevel="0" collapsed="false">
      <c r="A108" s="32" t="s">
        <v>379</v>
      </c>
      <c r="B108" s="33" t="s">
        <v>26</v>
      </c>
      <c r="C108" s="34"/>
      <c r="D108" s="36"/>
      <c r="E108" s="33" t="s">
        <v>35</v>
      </c>
      <c r="F108" s="33" t="s">
        <v>22</v>
      </c>
      <c r="G108" s="32" t="s">
        <v>380</v>
      </c>
      <c r="H108" s="36" t="s">
        <v>381</v>
      </c>
    </row>
    <row r="109" customFormat="false" ht="15.75" hidden="false" customHeight="false" outlineLevel="0" collapsed="false">
      <c r="A109" s="32" t="s">
        <v>382</v>
      </c>
      <c r="B109" s="33" t="s">
        <v>26</v>
      </c>
      <c r="C109" s="34"/>
      <c r="D109" s="36"/>
      <c r="E109" s="33" t="s">
        <v>35</v>
      </c>
      <c r="F109" s="33" t="s">
        <v>22</v>
      </c>
      <c r="G109" s="32" t="s">
        <v>383</v>
      </c>
      <c r="H109" s="36" t="s">
        <v>384</v>
      </c>
    </row>
    <row r="110" customFormat="false" ht="15.75" hidden="false" customHeight="false" outlineLevel="0" collapsed="false">
      <c r="A110" s="32" t="s">
        <v>385</v>
      </c>
      <c r="B110" s="33" t="s">
        <v>26</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23</v>
      </c>
      <c r="C141" s="34"/>
      <c r="D141" s="36"/>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26</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t="s">
        <v>23</v>
      </c>
      <c r="C287" s="34"/>
      <c r="D287" s="36"/>
      <c r="E287" s="33" t="s">
        <v>96</v>
      </c>
      <c r="F287" s="33" t="s">
        <v>22</v>
      </c>
      <c r="G287" s="32" t="s">
        <v>766</v>
      </c>
      <c r="H287" s="36" t="s">
        <v>767</v>
      </c>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195">
      <formula>$C44="x"</formula>
    </cfRule>
    <cfRule type="expression" priority="3" aboveAverage="0" equalAverage="0" bottom="0" percent="0" rank="0" text="" dxfId="196">
      <formula>AND($B44="", NOT($E44=""))</formula>
    </cfRule>
  </conditionalFormatting>
  <conditionalFormatting sqref="B1:B999">
    <cfRule type="cellIs" priority="4" operator="equal" aboveAverage="0" equalAverage="0" bottom="0" percent="0" rank="0" text="" dxfId="197">
      <formula>"x"</formula>
    </cfRule>
    <cfRule type="cellIs" priority="5" operator="equal" aboveAverage="0" equalAverage="0" bottom="0" percent="0" rank="0" text="" dxfId="198">
      <formula>"o"</formula>
    </cfRule>
  </conditionalFormatting>
  <conditionalFormatting sqref="A4:C41">
    <cfRule type="expression" priority="6" aboveAverage="0" equalAverage="0" bottom="0" percent="0" rank="0" text="" dxfId="199">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education_research/activity/int06/"/>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225</v>
      </c>
      <c r="C1" s="26"/>
      <c r="D1" s="20" t="s">
        <v>231</v>
      </c>
      <c r="E1" s="4" t="s">
        <v>226</v>
      </c>
    </row>
    <row r="2" customFormat="false" ht="15.75" hidden="false" customHeight="false" outlineLevel="0" collapsed="false">
      <c r="A2" s="1" t="s">
        <v>232</v>
      </c>
      <c r="B2" s="27" t="n">
        <v>45870</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26"/>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26</v>
      </c>
      <c r="C6" s="8" t="s">
        <v>22</v>
      </c>
      <c r="D6" s="26"/>
    </row>
    <row r="7" customFormat="false" ht="15.75" hidden="false" customHeight="false" outlineLevel="0" collapsed="false">
      <c r="A7" s="8" t="s">
        <v>29</v>
      </c>
      <c r="B7" s="8" t="s">
        <v>26</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26</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23</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6"/>
      <c r="E46" s="33" t="s">
        <v>20</v>
      </c>
      <c r="F46" s="33" t="s">
        <v>22</v>
      </c>
      <c r="G46" s="32" t="s">
        <v>246</v>
      </c>
      <c r="H46" s="32" t="s">
        <v>247</v>
      </c>
    </row>
    <row r="47" customFormat="false" ht="15.75" hidden="false" customHeight="false" outlineLevel="0" collapsed="false">
      <c r="A47" s="32" t="s">
        <v>248</v>
      </c>
      <c r="B47" s="33" t="s">
        <v>26</v>
      </c>
      <c r="C47" s="34"/>
      <c r="D47" s="36"/>
      <c r="E47" s="33" t="s">
        <v>20</v>
      </c>
      <c r="F47" s="33" t="s">
        <v>22</v>
      </c>
      <c r="G47" s="32" t="s">
        <v>249</v>
      </c>
      <c r="H47" s="32" t="s">
        <v>250</v>
      </c>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6"/>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6"/>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26</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26</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26</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26</v>
      </c>
      <c r="C107" s="34"/>
      <c r="D107" s="36"/>
      <c r="E107" s="33" t="s">
        <v>35</v>
      </c>
      <c r="F107" s="33" t="s">
        <v>22</v>
      </c>
      <c r="G107" s="32" t="s">
        <v>377</v>
      </c>
      <c r="H107" s="36" t="s">
        <v>378</v>
      </c>
    </row>
    <row r="108" customFormat="false" ht="15.75" hidden="false" customHeight="false" outlineLevel="0" collapsed="false">
      <c r="A108" s="32" t="s">
        <v>379</v>
      </c>
      <c r="B108" s="33" t="s">
        <v>26</v>
      </c>
      <c r="C108" s="34"/>
      <c r="D108" s="36"/>
      <c r="E108" s="33" t="s">
        <v>35</v>
      </c>
      <c r="F108" s="33" t="s">
        <v>22</v>
      </c>
      <c r="G108" s="32" t="s">
        <v>380</v>
      </c>
      <c r="H108" s="36" t="s">
        <v>381</v>
      </c>
    </row>
    <row r="109" customFormat="false" ht="15.75" hidden="false" customHeight="false" outlineLevel="0" collapsed="false">
      <c r="A109" s="32" t="s">
        <v>382</v>
      </c>
      <c r="B109" s="33" t="s">
        <v>26</v>
      </c>
      <c r="C109" s="34"/>
      <c r="D109" s="36"/>
      <c r="E109" s="33" t="s">
        <v>35</v>
      </c>
      <c r="F109" s="33" t="s">
        <v>22</v>
      </c>
      <c r="G109" s="32" t="s">
        <v>383</v>
      </c>
      <c r="H109" s="36" t="s">
        <v>384</v>
      </c>
    </row>
    <row r="110" customFormat="false" ht="15.75" hidden="false" customHeight="false" outlineLevel="0" collapsed="false">
      <c r="A110" s="32" t="s">
        <v>385</v>
      </c>
      <c r="B110" s="33" t="s">
        <v>26</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23</v>
      </c>
      <c r="C141" s="34"/>
      <c r="D141" s="36"/>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26</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t="s">
        <v>23</v>
      </c>
      <c r="C287" s="34"/>
      <c r="D287" s="36"/>
      <c r="E287" s="33" t="s">
        <v>96</v>
      </c>
      <c r="F287" s="33" t="s">
        <v>22</v>
      </c>
      <c r="G287" s="32" t="s">
        <v>766</v>
      </c>
      <c r="H287" s="36" t="s">
        <v>767</v>
      </c>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200">
      <formula>$C44="x"</formula>
    </cfRule>
    <cfRule type="expression" priority="3" aboveAverage="0" equalAverage="0" bottom="0" percent="0" rank="0" text="" dxfId="201">
      <formula>AND($B44="", NOT($E44=""))</formula>
    </cfRule>
  </conditionalFormatting>
  <conditionalFormatting sqref="B1:B999">
    <cfRule type="cellIs" priority="4" operator="equal" aboveAverage="0" equalAverage="0" bottom="0" percent="0" rank="0" text="" dxfId="202">
      <formula>"x"</formula>
    </cfRule>
    <cfRule type="cellIs" priority="5" operator="equal" aboveAverage="0" equalAverage="0" bottom="0" percent="0" rank="0" text="" dxfId="203">
      <formula>"o"</formula>
    </cfRule>
  </conditionalFormatting>
  <conditionalFormatting sqref="A4:C41">
    <cfRule type="expression" priority="6" aboveAverage="0" equalAverage="0" bottom="0" percent="0" rank="0" text="" dxfId="204">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education_research/activity/int04/"/>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227</v>
      </c>
      <c r="C1" s="26"/>
      <c r="D1" s="20" t="s">
        <v>231</v>
      </c>
      <c r="E1" s="4" t="s">
        <v>228</v>
      </c>
    </row>
    <row r="2" customFormat="false" ht="15.75" hidden="false" customHeight="false" outlineLevel="0" collapsed="false">
      <c r="A2" s="1" t="s">
        <v>232</v>
      </c>
      <c r="B2" s="27" t="n">
        <v>45870</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26"/>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26</v>
      </c>
      <c r="C6" s="8" t="s">
        <v>22</v>
      </c>
      <c r="D6" s="26"/>
    </row>
    <row r="7" customFormat="false" ht="15.75" hidden="false" customHeight="false" outlineLevel="0" collapsed="false">
      <c r="A7" s="8" t="s">
        <v>29</v>
      </c>
      <c r="B7" s="8" t="s">
        <v>26</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26</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23</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6"/>
      <c r="E46" s="33" t="s">
        <v>20</v>
      </c>
      <c r="F46" s="33" t="s">
        <v>22</v>
      </c>
      <c r="G46" s="32" t="s">
        <v>246</v>
      </c>
      <c r="H46" s="32" t="s">
        <v>247</v>
      </c>
    </row>
    <row r="47" customFormat="false" ht="15.75" hidden="false" customHeight="false" outlineLevel="0" collapsed="false">
      <c r="A47" s="32" t="s">
        <v>248</v>
      </c>
      <c r="B47" s="33" t="s">
        <v>26</v>
      </c>
      <c r="C47" s="34"/>
      <c r="D47" s="36"/>
      <c r="E47" s="33" t="s">
        <v>20</v>
      </c>
      <c r="F47" s="33" t="s">
        <v>22</v>
      </c>
      <c r="G47" s="32" t="s">
        <v>249</v>
      </c>
      <c r="H47" s="32" t="s">
        <v>250</v>
      </c>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6"/>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6"/>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26</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26</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26</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26</v>
      </c>
      <c r="C107" s="34"/>
      <c r="D107" s="36"/>
      <c r="E107" s="33" t="s">
        <v>35</v>
      </c>
      <c r="F107" s="33" t="s">
        <v>22</v>
      </c>
      <c r="G107" s="32" t="s">
        <v>377</v>
      </c>
      <c r="H107" s="36" t="s">
        <v>378</v>
      </c>
    </row>
    <row r="108" customFormat="false" ht="15.75" hidden="false" customHeight="false" outlineLevel="0" collapsed="false">
      <c r="A108" s="32" t="s">
        <v>379</v>
      </c>
      <c r="B108" s="33" t="s">
        <v>26</v>
      </c>
      <c r="C108" s="34"/>
      <c r="D108" s="36"/>
      <c r="E108" s="33" t="s">
        <v>35</v>
      </c>
      <c r="F108" s="33" t="s">
        <v>22</v>
      </c>
      <c r="G108" s="32" t="s">
        <v>380</v>
      </c>
      <c r="H108" s="36" t="s">
        <v>381</v>
      </c>
    </row>
    <row r="109" customFormat="false" ht="15.75" hidden="false" customHeight="false" outlineLevel="0" collapsed="false">
      <c r="A109" s="32" t="s">
        <v>382</v>
      </c>
      <c r="B109" s="33" t="s">
        <v>26</v>
      </c>
      <c r="C109" s="34"/>
      <c r="D109" s="36"/>
      <c r="E109" s="33" t="s">
        <v>35</v>
      </c>
      <c r="F109" s="33" t="s">
        <v>22</v>
      </c>
      <c r="G109" s="32" t="s">
        <v>383</v>
      </c>
      <c r="H109" s="36" t="s">
        <v>384</v>
      </c>
    </row>
    <row r="110" customFormat="false" ht="15.75" hidden="false" customHeight="false" outlineLevel="0" collapsed="false">
      <c r="A110" s="32" t="s">
        <v>385</v>
      </c>
      <c r="B110" s="33" t="s">
        <v>26</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23</v>
      </c>
      <c r="C141" s="34"/>
      <c r="D141" s="36"/>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26</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t="s">
        <v>23</v>
      </c>
      <c r="C287" s="34"/>
      <c r="D287" s="36"/>
      <c r="E287" s="33" t="s">
        <v>96</v>
      </c>
      <c r="F287" s="33" t="s">
        <v>22</v>
      </c>
      <c r="G287" s="32" t="s">
        <v>766</v>
      </c>
      <c r="H287" s="36" t="s">
        <v>767</v>
      </c>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205">
      <formula>$C44="x"</formula>
    </cfRule>
    <cfRule type="expression" priority="3" aboveAverage="0" equalAverage="0" bottom="0" percent="0" rank="0" text="" dxfId="206">
      <formula>AND($B44="", NOT($E44=""))</formula>
    </cfRule>
  </conditionalFormatting>
  <conditionalFormatting sqref="B1:B999">
    <cfRule type="cellIs" priority="4" operator="equal" aboveAverage="0" equalAverage="0" bottom="0" percent="0" rank="0" text="" dxfId="207">
      <formula>"x"</formula>
    </cfRule>
    <cfRule type="cellIs" priority="5" operator="equal" aboveAverage="0" equalAverage="0" bottom="0" percent="0" rank="0" text="" dxfId="208">
      <formula>"o"</formula>
    </cfRule>
  </conditionalFormatting>
  <conditionalFormatting sqref="A4:C41">
    <cfRule type="expression" priority="6" aboveAverage="0" equalAverage="0" bottom="0" percent="0" rank="0" text="" dxfId="209">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sitemap/"/>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3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12.59765625" defaultRowHeight="15.75" zeroHeight="false" outlineLevelRow="0" outlineLevelCol="0"/>
  <sheetData>
    <row r="1" customFormat="false" ht="15.75" hidden="false" customHeight="false" outlineLevel="0" collapsed="false">
      <c r="A1" s="20" t="s">
        <v>147</v>
      </c>
      <c r="B1" s="24" t="s">
        <v>229</v>
      </c>
      <c r="C1" s="26"/>
      <c r="D1" s="20" t="s">
        <v>231</v>
      </c>
      <c r="E1" s="4" t="s">
        <v>230</v>
      </c>
    </row>
    <row r="2" customFormat="false" ht="15.75" hidden="false" customHeight="false" outlineLevel="0" collapsed="false">
      <c r="A2" s="1" t="s">
        <v>232</v>
      </c>
      <c r="B2" s="27" t="n">
        <v>45870</v>
      </c>
      <c r="C2" s="26"/>
      <c r="D2" s="26"/>
      <c r="E2" s="26"/>
    </row>
    <row r="3" customFormat="false" ht="15.75" hidden="false" customHeight="false" outlineLevel="0" collapsed="false">
      <c r="A3" s="28" t="s">
        <v>15</v>
      </c>
      <c r="B3" s="28" t="s">
        <v>233</v>
      </c>
      <c r="C3" s="28" t="s">
        <v>17</v>
      </c>
      <c r="D3" s="28" t="s">
        <v>234</v>
      </c>
      <c r="E3" s="28"/>
      <c r="F3" s="28"/>
      <c r="G3" s="28"/>
      <c r="H3" s="28"/>
      <c r="I3" s="28"/>
      <c r="J3" s="28"/>
      <c r="K3" s="28"/>
      <c r="L3" s="28"/>
      <c r="M3" s="28"/>
      <c r="N3" s="28"/>
      <c r="O3" s="28"/>
      <c r="P3" s="28"/>
      <c r="Q3" s="28"/>
      <c r="R3" s="28"/>
      <c r="S3" s="28"/>
      <c r="T3" s="28"/>
      <c r="U3" s="28"/>
      <c r="V3" s="28"/>
      <c r="W3" s="28"/>
      <c r="X3" s="28"/>
      <c r="Y3" s="28"/>
      <c r="Z3" s="28"/>
    </row>
    <row r="4" customFormat="false" ht="15.75" hidden="false" customHeight="false" outlineLevel="0" collapsed="false">
      <c r="A4" s="8" t="s">
        <v>20</v>
      </c>
      <c r="B4" s="8" t="s">
        <v>23</v>
      </c>
      <c r="C4" s="8" t="s">
        <v>22</v>
      </c>
      <c r="D4" s="26"/>
    </row>
    <row r="5" customFormat="false" ht="15.75" hidden="false" customHeight="false" outlineLevel="0" collapsed="false">
      <c r="A5" s="8" t="s">
        <v>24</v>
      </c>
      <c r="B5" s="8" t="s">
        <v>26</v>
      </c>
      <c r="C5" s="8" t="s">
        <v>22</v>
      </c>
      <c r="D5" s="26"/>
    </row>
    <row r="6" customFormat="false" ht="15.75" hidden="false" customHeight="false" outlineLevel="0" collapsed="false">
      <c r="A6" s="8" t="s">
        <v>27</v>
      </c>
      <c r="B6" s="8" t="s">
        <v>26</v>
      </c>
      <c r="C6" s="8" t="s">
        <v>22</v>
      </c>
      <c r="D6" s="26"/>
    </row>
    <row r="7" customFormat="false" ht="15.75" hidden="false" customHeight="false" outlineLevel="0" collapsed="false">
      <c r="A7" s="8" t="s">
        <v>29</v>
      </c>
      <c r="B7" s="8" t="s">
        <v>26</v>
      </c>
      <c r="C7" s="8" t="s">
        <v>22</v>
      </c>
      <c r="D7" s="26"/>
    </row>
    <row r="8" customFormat="false" ht="15.75" hidden="false" customHeight="false" outlineLevel="0" collapsed="false">
      <c r="A8" s="8" t="s">
        <v>31</v>
      </c>
      <c r="B8" s="8" t="s">
        <v>26</v>
      </c>
      <c r="C8" s="8" t="s">
        <v>4</v>
      </c>
      <c r="D8" s="26"/>
    </row>
    <row r="9" customFormat="false" ht="15.75" hidden="false" customHeight="false" outlineLevel="0" collapsed="false">
      <c r="A9" s="8" t="s">
        <v>33</v>
      </c>
      <c r="B9" s="8" t="s">
        <v>26</v>
      </c>
      <c r="C9" s="8" t="s">
        <v>4</v>
      </c>
      <c r="D9" s="26"/>
    </row>
    <row r="10" customFormat="false" ht="15.75" hidden="false" customHeight="false" outlineLevel="0" collapsed="false">
      <c r="A10" s="8" t="s">
        <v>35</v>
      </c>
      <c r="B10" s="8" t="s">
        <v>23</v>
      </c>
      <c r="C10" s="8" t="s">
        <v>22</v>
      </c>
      <c r="D10" s="26"/>
    </row>
    <row r="11" customFormat="false" ht="15.75" hidden="false" customHeight="false" outlineLevel="0" collapsed="false">
      <c r="A11" s="8" t="s">
        <v>37</v>
      </c>
      <c r="B11" s="8" t="s">
        <v>23</v>
      </c>
      <c r="C11" s="8" t="s">
        <v>22</v>
      </c>
      <c r="D11" s="26"/>
    </row>
    <row r="12" customFormat="false" ht="15.75" hidden="false" customHeight="false" outlineLevel="0" collapsed="false">
      <c r="A12" s="8" t="s">
        <v>39</v>
      </c>
      <c r="B12" s="8" t="s">
        <v>26</v>
      </c>
      <c r="C12" s="8" t="s">
        <v>22</v>
      </c>
      <c r="D12" s="26"/>
    </row>
    <row r="13" customFormat="false" ht="15.75" hidden="false" customHeight="false" outlineLevel="0" collapsed="false">
      <c r="A13" s="8" t="s">
        <v>41</v>
      </c>
      <c r="B13" s="8" t="s">
        <v>26</v>
      </c>
      <c r="C13" s="8" t="s">
        <v>22</v>
      </c>
      <c r="D13" s="26"/>
    </row>
    <row r="14" customFormat="false" ht="15.75" hidden="false" customHeight="false" outlineLevel="0" collapsed="false">
      <c r="A14" s="8" t="s">
        <v>43</v>
      </c>
      <c r="B14" s="8" t="s">
        <v>26</v>
      </c>
      <c r="C14" s="8" t="s">
        <v>22</v>
      </c>
      <c r="D14" s="26"/>
    </row>
    <row r="15" customFormat="false" ht="15.75" hidden="false" customHeight="false" outlineLevel="0" collapsed="false">
      <c r="A15" s="8" t="s">
        <v>45</v>
      </c>
      <c r="B15" s="8" t="s">
        <v>23</v>
      </c>
      <c r="C15" s="8" t="s">
        <v>4</v>
      </c>
      <c r="D15" s="26"/>
    </row>
    <row r="16" customFormat="false" ht="15.75" hidden="false" customHeight="false" outlineLevel="0" collapsed="false">
      <c r="A16" s="8" t="s">
        <v>48</v>
      </c>
      <c r="B16" s="8" t="s">
        <v>23</v>
      </c>
      <c r="C16" s="8" t="s">
        <v>4</v>
      </c>
      <c r="D16" s="26"/>
    </row>
    <row r="17" customFormat="false" ht="15.75" hidden="false" customHeight="false" outlineLevel="0" collapsed="false">
      <c r="A17" s="8" t="s">
        <v>50</v>
      </c>
      <c r="B17" s="8" t="s">
        <v>23</v>
      </c>
      <c r="C17" s="8" t="s">
        <v>4</v>
      </c>
      <c r="D17" s="26"/>
    </row>
    <row r="18" customFormat="false" ht="15.75" hidden="false" customHeight="false" outlineLevel="0" collapsed="false">
      <c r="A18" s="8" t="s">
        <v>52</v>
      </c>
      <c r="B18" s="8" t="s">
        <v>23</v>
      </c>
      <c r="C18" s="8" t="s">
        <v>22</v>
      </c>
      <c r="D18" s="26"/>
    </row>
    <row r="19" customFormat="false" ht="15.75" hidden="false" customHeight="false" outlineLevel="0" collapsed="false">
      <c r="A19" s="8" t="s">
        <v>54</v>
      </c>
      <c r="B19" s="8" t="s">
        <v>23</v>
      </c>
      <c r="C19" s="8" t="s">
        <v>22</v>
      </c>
      <c r="D19" s="26"/>
    </row>
    <row r="20" customFormat="false" ht="15.75" hidden="false" customHeight="false" outlineLevel="0" collapsed="false">
      <c r="A20" s="8" t="s">
        <v>56</v>
      </c>
      <c r="B20" s="8" t="s">
        <v>26</v>
      </c>
      <c r="C20" s="8" t="s">
        <v>22</v>
      </c>
      <c r="D20" s="26"/>
    </row>
    <row r="21" customFormat="false" ht="15.75" hidden="false" customHeight="false" outlineLevel="0" collapsed="false">
      <c r="A21" s="8" t="s">
        <v>58</v>
      </c>
      <c r="B21" s="8" t="s">
        <v>26</v>
      </c>
      <c r="C21" s="8" t="s">
        <v>22</v>
      </c>
      <c r="D21" s="26"/>
    </row>
    <row r="22" customFormat="false" ht="15.75" hidden="false" customHeight="false" outlineLevel="0" collapsed="false">
      <c r="A22" s="8" t="s">
        <v>60</v>
      </c>
      <c r="B22" s="8" t="s">
        <v>26</v>
      </c>
      <c r="C22" s="8" t="s">
        <v>22</v>
      </c>
      <c r="D22" s="26"/>
    </row>
    <row r="23" customFormat="false" ht="15.75" hidden="false" customHeight="false" outlineLevel="0" collapsed="false">
      <c r="A23" s="8" t="s">
        <v>62</v>
      </c>
      <c r="B23" s="8" t="s">
        <v>23</v>
      </c>
      <c r="C23" s="8" t="s">
        <v>22</v>
      </c>
      <c r="D23" s="4" t="s">
        <v>239</v>
      </c>
    </row>
    <row r="24" customFormat="false" ht="15.75" hidden="false" customHeight="false" outlineLevel="0" collapsed="false">
      <c r="A24" s="8" t="s">
        <v>64</v>
      </c>
      <c r="B24" s="8" t="s">
        <v>23</v>
      </c>
      <c r="C24" s="8" t="s">
        <v>22</v>
      </c>
      <c r="D24" s="26"/>
    </row>
    <row r="25" customFormat="false" ht="15.75" hidden="false" customHeight="false" outlineLevel="0" collapsed="false">
      <c r="A25" s="8" t="s">
        <v>66</v>
      </c>
      <c r="B25" s="8" t="s">
        <v>23</v>
      </c>
      <c r="C25" s="8" t="s">
        <v>22</v>
      </c>
      <c r="D25" s="4" t="s">
        <v>239</v>
      </c>
    </row>
    <row r="26" customFormat="false" ht="15.75" hidden="false" customHeight="false" outlineLevel="0" collapsed="false">
      <c r="A26" s="8" t="s">
        <v>68</v>
      </c>
      <c r="B26" s="8" t="s">
        <v>23</v>
      </c>
      <c r="C26" s="8" t="s">
        <v>22</v>
      </c>
      <c r="D26" s="26"/>
    </row>
    <row r="27" customFormat="false" ht="15.75" hidden="false" customHeight="false" outlineLevel="0" collapsed="false">
      <c r="A27" s="8" t="s">
        <v>70</v>
      </c>
      <c r="B27" s="8" t="s">
        <v>23</v>
      </c>
      <c r="C27" s="8" t="s">
        <v>4</v>
      </c>
      <c r="D27" s="26"/>
    </row>
    <row r="28" customFormat="false" ht="15.75" hidden="false" customHeight="false" outlineLevel="0" collapsed="false">
      <c r="A28" s="8" t="s">
        <v>72</v>
      </c>
      <c r="B28" s="8" t="s">
        <v>23</v>
      </c>
      <c r="C28" s="8" t="s">
        <v>4</v>
      </c>
      <c r="D28" s="26"/>
    </row>
    <row r="29" customFormat="false" ht="15.75" hidden="false" customHeight="false" outlineLevel="0" collapsed="false">
      <c r="A29" s="8" t="s">
        <v>74</v>
      </c>
      <c r="B29" s="8" t="s">
        <v>23</v>
      </c>
      <c r="C29" s="8" t="s">
        <v>4</v>
      </c>
      <c r="D29" s="26"/>
    </row>
    <row r="30" customFormat="false" ht="15.75" hidden="false" customHeight="false" outlineLevel="0" collapsed="false">
      <c r="A30" s="8" t="s">
        <v>76</v>
      </c>
      <c r="B30" s="8" t="s">
        <v>23</v>
      </c>
      <c r="C30" s="8" t="s">
        <v>22</v>
      </c>
      <c r="D30" s="26"/>
    </row>
    <row r="31" customFormat="false" ht="15.75" hidden="false" customHeight="false" outlineLevel="0" collapsed="false">
      <c r="A31" s="8" t="s">
        <v>78</v>
      </c>
      <c r="B31" s="8" t="s">
        <v>26</v>
      </c>
      <c r="C31" s="8" t="s">
        <v>4</v>
      </c>
      <c r="D31" s="26"/>
    </row>
    <row r="32" customFormat="false" ht="15.75" hidden="false" customHeight="false" outlineLevel="0" collapsed="false">
      <c r="A32" s="8" t="s">
        <v>80</v>
      </c>
      <c r="B32" s="8" t="s">
        <v>23</v>
      </c>
      <c r="C32" s="8" t="s">
        <v>22</v>
      </c>
      <c r="D32" s="26"/>
    </row>
    <row r="33" customFormat="false" ht="15.75" hidden="false" customHeight="false" outlineLevel="0" collapsed="false">
      <c r="A33" s="8" t="s">
        <v>82</v>
      </c>
      <c r="B33" s="8" t="s">
        <v>26</v>
      </c>
      <c r="C33" s="8" t="s">
        <v>22</v>
      </c>
      <c r="D33" s="26"/>
    </row>
    <row r="34" customFormat="false" ht="15.75" hidden="false" customHeight="false" outlineLevel="0" collapsed="false">
      <c r="A34" s="8" t="s">
        <v>84</v>
      </c>
      <c r="B34" s="8" t="s">
        <v>23</v>
      </c>
      <c r="C34" s="8" t="s">
        <v>4</v>
      </c>
      <c r="D34" s="26"/>
    </row>
    <row r="35" customFormat="false" ht="15.75" hidden="false" customHeight="false" outlineLevel="0" collapsed="false">
      <c r="A35" s="8" t="s">
        <v>86</v>
      </c>
      <c r="B35" s="8" t="s">
        <v>23</v>
      </c>
      <c r="C35" s="8" t="s">
        <v>4</v>
      </c>
      <c r="D35" s="26"/>
    </row>
    <row r="36" customFormat="false" ht="15.75" hidden="false" customHeight="false" outlineLevel="0" collapsed="false">
      <c r="A36" s="8" t="s">
        <v>88</v>
      </c>
      <c r="B36" s="8" t="s">
        <v>26</v>
      </c>
      <c r="C36" s="8" t="s">
        <v>22</v>
      </c>
      <c r="D36" s="26"/>
    </row>
    <row r="37" customFormat="false" ht="15.75" hidden="false" customHeight="false" outlineLevel="0" collapsed="false">
      <c r="A37" s="8" t="s">
        <v>90</v>
      </c>
      <c r="B37" s="8" t="s">
        <v>26</v>
      </c>
      <c r="C37" s="8" t="s">
        <v>22</v>
      </c>
      <c r="D37" s="26"/>
    </row>
    <row r="38" customFormat="false" ht="15.75" hidden="false" customHeight="false" outlineLevel="0" collapsed="false">
      <c r="A38" s="8" t="s">
        <v>92</v>
      </c>
      <c r="B38" s="8" t="s">
        <v>26</v>
      </c>
      <c r="C38" s="8" t="s">
        <v>4</v>
      </c>
      <c r="D38" s="26"/>
    </row>
    <row r="39" customFormat="false" ht="15.75" hidden="false" customHeight="false" outlineLevel="0" collapsed="false">
      <c r="A39" s="8" t="s">
        <v>94</v>
      </c>
      <c r="B39" s="8" t="s">
        <v>26</v>
      </c>
      <c r="C39" s="8" t="s">
        <v>4</v>
      </c>
      <c r="D39" s="26"/>
    </row>
    <row r="40" customFormat="false" ht="15.75" hidden="false" customHeight="false" outlineLevel="0" collapsed="false">
      <c r="A40" s="8" t="s">
        <v>96</v>
      </c>
      <c r="B40" s="8" t="s">
        <v>23</v>
      </c>
      <c r="C40" s="8" t="s">
        <v>22</v>
      </c>
      <c r="D40" s="26"/>
    </row>
    <row r="41" customFormat="false" ht="15.75" hidden="false" customHeight="false" outlineLevel="0" collapsed="false">
      <c r="A41" s="8" t="s">
        <v>98</v>
      </c>
      <c r="B41" s="8" t="s">
        <v>23</v>
      </c>
      <c r="C41" s="8" t="s">
        <v>22</v>
      </c>
      <c r="D41" s="26"/>
    </row>
    <row r="43" customFormat="false" ht="15.75" hidden="false" customHeight="false" outlineLevel="0" collapsed="false">
      <c r="A43" s="20" t="s">
        <v>240</v>
      </c>
      <c r="B43" s="1" t="s">
        <v>233</v>
      </c>
      <c r="C43" s="1" t="s">
        <v>241</v>
      </c>
      <c r="D43" s="1" t="s">
        <v>234</v>
      </c>
      <c r="E43" s="1" t="s">
        <v>15</v>
      </c>
      <c r="F43" s="1" t="s">
        <v>17</v>
      </c>
      <c r="G43" s="1" t="s">
        <v>242</v>
      </c>
      <c r="H43" s="29"/>
      <c r="I43" s="23"/>
      <c r="J43" s="23"/>
      <c r="K43" s="23"/>
      <c r="L43" s="23"/>
      <c r="M43" s="23"/>
      <c r="N43" s="23"/>
      <c r="O43" s="23"/>
      <c r="P43" s="23"/>
      <c r="Q43" s="23"/>
      <c r="R43" s="23"/>
      <c r="S43" s="23"/>
      <c r="T43" s="23"/>
      <c r="U43" s="23"/>
      <c r="V43" s="23"/>
      <c r="W43" s="23"/>
      <c r="X43" s="23"/>
      <c r="Y43" s="23"/>
      <c r="Z43" s="23"/>
    </row>
    <row r="44" customFormat="false" ht="15.75" hidden="false" customHeight="false" outlineLevel="0" collapsed="false">
      <c r="A44" s="30" t="s">
        <v>243</v>
      </c>
      <c r="B44" s="31"/>
      <c r="C44" s="31"/>
      <c r="D44" s="31"/>
      <c r="E44" s="31"/>
      <c r="F44" s="31"/>
      <c r="G44" s="31"/>
      <c r="H44" s="31"/>
      <c r="I44" s="7"/>
      <c r="J44" s="7"/>
      <c r="K44" s="7"/>
      <c r="L44" s="7"/>
      <c r="M44" s="7"/>
      <c r="N44" s="7"/>
      <c r="O44" s="7"/>
      <c r="P44" s="7"/>
      <c r="Q44" s="7"/>
      <c r="R44" s="7"/>
      <c r="S44" s="7"/>
      <c r="T44" s="7"/>
      <c r="U44" s="7"/>
      <c r="V44" s="7"/>
      <c r="W44" s="7"/>
      <c r="X44" s="7"/>
      <c r="Y44" s="7"/>
      <c r="Z44" s="7"/>
    </row>
    <row r="45" customFormat="false" ht="15.75" hidden="false" customHeight="false" outlineLevel="0" collapsed="false">
      <c r="A45" s="1" t="s">
        <v>244</v>
      </c>
      <c r="B45" s="29"/>
      <c r="C45" s="29"/>
      <c r="D45" s="29"/>
      <c r="E45" s="29"/>
      <c r="F45" s="29"/>
      <c r="G45" s="29"/>
      <c r="H45" s="29"/>
      <c r="I45" s="23"/>
      <c r="J45" s="23"/>
      <c r="K45" s="23"/>
      <c r="L45" s="23"/>
      <c r="M45" s="23"/>
      <c r="N45" s="23"/>
      <c r="O45" s="23"/>
      <c r="P45" s="23"/>
      <c r="Q45" s="23"/>
      <c r="R45" s="23"/>
      <c r="S45" s="23"/>
      <c r="T45" s="23"/>
      <c r="U45" s="23"/>
      <c r="V45" s="23"/>
      <c r="W45" s="23"/>
      <c r="X45" s="23"/>
      <c r="Y45" s="23"/>
      <c r="Z45" s="23"/>
    </row>
    <row r="46" customFormat="false" ht="15.75" hidden="false" customHeight="false" outlineLevel="0" collapsed="false">
      <c r="A46" s="32" t="s">
        <v>245</v>
      </c>
      <c r="B46" s="33" t="s">
        <v>23</v>
      </c>
      <c r="C46" s="34"/>
      <c r="D46" s="36"/>
      <c r="E46" s="33" t="s">
        <v>20</v>
      </c>
      <c r="F46" s="33" t="s">
        <v>22</v>
      </c>
      <c r="G46" s="32" t="s">
        <v>246</v>
      </c>
      <c r="H46" s="32" t="s">
        <v>247</v>
      </c>
    </row>
    <row r="47" customFormat="false" ht="15.75" hidden="false" customHeight="false" outlineLevel="0" collapsed="false">
      <c r="A47" s="32" t="s">
        <v>248</v>
      </c>
      <c r="B47" s="33" t="s">
        <v>26</v>
      </c>
      <c r="C47" s="34"/>
      <c r="D47" s="36"/>
      <c r="E47" s="33" t="s">
        <v>20</v>
      </c>
      <c r="F47" s="33" t="s">
        <v>22</v>
      </c>
      <c r="G47" s="32" t="s">
        <v>249</v>
      </c>
      <c r="H47" s="32" t="s">
        <v>250</v>
      </c>
    </row>
    <row r="48" customFormat="false" ht="15.75" hidden="false" customHeight="false" outlineLevel="0" collapsed="false">
      <c r="A48" s="32" t="s">
        <v>251</v>
      </c>
      <c r="B48" s="33"/>
      <c r="C48" s="33" t="s">
        <v>47</v>
      </c>
      <c r="D48" s="36"/>
      <c r="E48" s="33" t="s">
        <v>20</v>
      </c>
      <c r="F48" s="33" t="s">
        <v>22</v>
      </c>
      <c r="G48" s="32" t="s">
        <v>252</v>
      </c>
      <c r="H48" s="32" t="s">
        <v>253</v>
      </c>
      <c r="I48" s="35"/>
      <c r="J48" s="35"/>
      <c r="K48" s="35"/>
      <c r="L48" s="35"/>
      <c r="M48" s="35"/>
      <c r="N48" s="35"/>
      <c r="O48" s="35"/>
      <c r="P48" s="35"/>
      <c r="Q48" s="35"/>
      <c r="R48" s="35"/>
      <c r="S48" s="35"/>
      <c r="T48" s="35"/>
      <c r="U48" s="35"/>
      <c r="V48" s="35"/>
      <c r="W48" s="35"/>
      <c r="X48" s="35"/>
      <c r="Y48" s="35"/>
      <c r="Z48" s="35"/>
    </row>
    <row r="49" customFormat="false" ht="15.75" hidden="false" customHeight="false" outlineLevel="0" collapsed="false">
      <c r="A49" s="1" t="s">
        <v>254</v>
      </c>
      <c r="B49" s="29"/>
      <c r="C49" s="29"/>
      <c r="D49" s="29"/>
      <c r="E49" s="29"/>
      <c r="F49" s="29"/>
      <c r="G49" s="29"/>
      <c r="H49" s="29"/>
      <c r="I49" s="23"/>
      <c r="J49" s="23"/>
      <c r="K49" s="23"/>
      <c r="L49" s="23"/>
      <c r="M49" s="23"/>
      <c r="N49" s="23"/>
      <c r="O49" s="23"/>
      <c r="P49" s="23"/>
      <c r="Q49" s="23"/>
      <c r="R49" s="23"/>
      <c r="S49" s="23"/>
      <c r="T49" s="23"/>
      <c r="U49" s="23"/>
      <c r="V49" s="23"/>
      <c r="W49" s="23"/>
      <c r="X49" s="23"/>
      <c r="Y49" s="23"/>
      <c r="Z49" s="23"/>
    </row>
    <row r="50" customFormat="false" ht="15.75" hidden="false" customHeight="false" outlineLevel="0" collapsed="false">
      <c r="A50" s="32" t="s">
        <v>255</v>
      </c>
      <c r="B50" s="33" t="s">
        <v>26</v>
      </c>
      <c r="C50" s="34"/>
      <c r="D50" s="36"/>
      <c r="E50" s="33" t="s">
        <v>20</v>
      </c>
      <c r="F50" s="33" t="s">
        <v>22</v>
      </c>
      <c r="G50" s="32" t="s">
        <v>256</v>
      </c>
      <c r="H50" s="36" t="s">
        <v>257</v>
      </c>
    </row>
    <row r="51" customFormat="false" ht="15.75" hidden="false" customHeight="false" outlineLevel="0" collapsed="false">
      <c r="A51" s="32" t="s">
        <v>258</v>
      </c>
      <c r="B51" s="33" t="s">
        <v>26</v>
      </c>
      <c r="C51" s="34"/>
      <c r="D51" s="36"/>
      <c r="E51" s="33" t="s">
        <v>20</v>
      </c>
      <c r="F51" s="33" t="s">
        <v>22</v>
      </c>
      <c r="G51" s="32" t="s">
        <v>256</v>
      </c>
      <c r="H51" s="32" t="s">
        <v>259</v>
      </c>
    </row>
    <row r="52" customFormat="false" ht="15.75" hidden="false" customHeight="false" outlineLevel="0" collapsed="false">
      <c r="A52" s="32" t="s">
        <v>260</v>
      </c>
      <c r="B52" s="33" t="s">
        <v>26</v>
      </c>
      <c r="C52" s="34"/>
      <c r="D52" s="36"/>
      <c r="E52" s="33" t="s">
        <v>20</v>
      </c>
      <c r="F52" s="33" t="s">
        <v>22</v>
      </c>
      <c r="G52" s="32" t="s">
        <v>261</v>
      </c>
      <c r="H52" s="32" t="s">
        <v>262</v>
      </c>
    </row>
    <row r="53" customFormat="false" ht="15.75" hidden="false" customHeight="false" outlineLevel="0" collapsed="false">
      <c r="A53" s="1" t="s">
        <v>263</v>
      </c>
      <c r="B53" s="29"/>
      <c r="C53" s="29"/>
      <c r="D53" s="29"/>
      <c r="E53" s="29"/>
      <c r="F53" s="29"/>
      <c r="G53" s="29"/>
      <c r="H53" s="29"/>
      <c r="I53" s="23"/>
      <c r="J53" s="23"/>
      <c r="K53" s="23"/>
      <c r="L53" s="23"/>
      <c r="M53" s="23"/>
      <c r="N53" s="23"/>
      <c r="O53" s="23"/>
      <c r="P53" s="23"/>
      <c r="Q53" s="23"/>
      <c r="R53" s="23"/>
      <c r="S53" s="23"/>
      <c r="T53" s="23"/>
      <c r="U53" s="23"/>
      <c r="V53" s="23"/>
      <c r="W53" s="23"/>
      <c r="X53" s="23"/>
      <c r="Y53" s="23"/>
      <c r="Z53" s="23"/>
    </row>
    <row r="54" customFormat="false" ht="15.75" hidden="false" customHeight="false" outlineLevel="0" collapsed="false">
      <c r="A54" s="32" t="s">
        <v>264</v>
      </c>
      <c r="B54" s="33" t="s">
        <v>23</v>
      </c>
      <c r="C54" s="34"/>
      <c r="D54" s="36"/>
      <c r="E54" s="33" t="s">
        <v>20</v>
      </c>
      <c r="F54" s="33" t="s">
        <v>22</v>
      </c>
      <c r="G54" s="32" t="s">
        <v>265</v>
      </c>
      <c r="H54" s="32" t="s">
        <v>266</v>
      </c>
    </row>
    <row r="55" customFormat="false" ht="15.75" hidden="false" customHeight="false" outlineLevel="0" collapsed="false">
      <c r="A55" s="32" t="s">
        <v>267</v>
      </c>
      <c r="B55" s="33" t="s">
        <v>26</v>
      </c>
      <c r="C55" s="34"/>
      <c r="D55" s="36"/>
      <c r="E55" s="33" t="s">
        <v>20</v>
      </c>
      <c r="F55" s="33" t="s">
        <v>22</v>
      </c>
      <c r="G55" s="32" t="s">
        <v>268</v>
      </c>
      <c r="H55" s="36" t="s">
        <v>269</v>
      </c>
    </row>
    <row r="56" customFormat="false" ht="15.75" hidden="false" customHeight="false" outlineLevel="0" collapsed="false">
      <c r="A56" s="32" t="s">
        <v>270</v>
      </c>
      <c r="B56" s="33" t="s">
        <v>26</v>
      </c>
      <c r="C56" s="34"/>
      <c r="D56" s="36"/>
      <c r="E56" s="33" t="s">
        <v>20</v>
      </c>
      <c r="F56" s="33" t="s">
        <v>22</v>
      </c>
      <c r="G56" s="32" t="s">
        <v>271</v>
      </c>
      <c r="H56" s="36" t="s">
        <v>272</v>
      </c>
    </row>
    <row r="57" customFormat="false" ht="15.75" hidden="false" customHeight="false" outlineLevel="0" collapsed="false">
      <c r="A57" s="32" t="s">
        <v>273</v>
      </c>
      <c r="B57" s="33"/>
      <c r="C57" s="33" t="s">
        <v>47</v>
      </c>
      <c r="D57" s="36"/>
      <c r="E57" s="33" t="s">
        <v>20</v>
      </c>
      <c r="F57" s="33" t="s">
        <v>22</v>
      </c>
      <c r="G57" s="32" t="s">
        <v>274</v>
      </c>
      <c r="H57" s="32" t="s">
        <v>275</v>
      </c>
      <c r="I57" s="35"/>
      <c r="J57" s="35"/>
      <c r="K57" s="35"/>
      <c r="L57" s="35"/>
      <c r="M57" s="35"/>
      <c r="N57" s="35"/>
      <c r="O57" s="35"/>
      <c r="P57" s="35"/>
      <c r="Q57" s="35"/>
      <c r="R57" s="35"/>
      <c r="S57" s="35"/>
      <c r="T57" s="35"/>
      <c r="U57" s="35"/>
      <c r="V57" s="35"/>
      <c r="W57" s="35"/>
      <c r="X57" s="35"/>
      <c r="Y57" s="35"/>
      <c r="Z57" s="35"/>
    </row>
    <row r="58" customFormat="false" ht="15.75" hidden="false" customHeight="false" outlineLevel="0" collapsed="false">
      <c r="A58" s="32" t="s">
        <v>276</v>
      </c>
      <c r="B58" s="33"/>
      <c r="C58" s="33" t="s">
        <v>47</v>
      </c>
      <c r="D58" s="36"/>
      <c r="E58" s="33" t="s">
        <v>20</v>
      </c>
      <c r="F58" s="33" t="s">
        <v>22</v>
      </c>
      <c r="G58" s="32" t="s">
        <v>277</v>
      </c>
      <c r="H58" s="36" t="s">
        <v>278</v>
      </c>
      <c r="I58" s="35"/>
      <c r="J58" s="35"/>
      <c r="K58" s="35"/>
      <c r="L58" s="35"/>
      <c r="M58" s="35"/>
      <c r="N58" s="35"/>
      <c r="O58" s="35"/>
      <c r="P58" s="35"/>
      <c r="Q58" s="35"/>
      <c r="R58" s="35"/>
      <c r="S58" s="35"/>
      <c r="T58" s="35"/>
      <c r="U58" s="35"/>
      <c r="V58" s="35"/>
      <c r="W58" s="35"/>
      <c r="X58" s="35"/>
      <c r="Y58" s="35"/>
      <c r="Z58" s="35"/>
    </row>
    <row r="59" customFormat="false" ht="15.75" hidden="false" customHeight="false" outlineLevel="0" collapsed="false">
      <c r="A59" s="1" t="s">
        <v>279</v>
      </c>
      <c r="B59" s="29"/>
      <c r="C59" s="29"/>
      <c r="D59" s="29"/>
      <c r="E59" s="29"/>
      <c r="F59" s="29"/>
      <c r="G59" s="29"/>
      <c r="H59" s="29"/>
      <c r="I59" s="23"/>
      <c r="J59" s="23"/>
      <c r="K59" s="23"/>
      <c r="L59" s="23"/>
      <c r="M59" s="23"/>
      <c r="N59" s="23"/>
      <c r="O59" s="23"/>
      <c r="P59" s="23"/>
      <c r="Q59" s="23"/>
      <c r="R59" s="23"/>
      <c r="S59" s="23"/>
      <c r="T59" s="23"/>
      <c r="U59" s="23"/>
      <c r="V59" s="23"/>
      <c r="W59" s="23"/>
      <c r="X59" s="23"/>
      <c r="Y59" s="23"/>
      <c r="Z59" s="23"/>
    </row>
    <row r="60" customFormat="false" ht="15.75" hidden="false" customHeight="false" outlineLevel="0" collapsed="false">
      <c r="A60" s="32" t="s">
        <v>280</v>
      </c>
      <c r="B60" s="33" t="s">
        <v>26</v>
      </c>
      <c r="C60" s="34"/>
      <c r="D60" s="36"/>
      <c r="E60" s="33" t="s">
        <v>20</v>
      </c>
      <c r="F60" s="33" t="s">
        <v>22</v>
      </c>
      <c r="G60" s="32" t="s">
        <v>281</v>
      </c>
      <c r="H60" s="36" t="s">
        <v>282</v>
      </c>
    </row>
    <row r="61" customFormat="false" ht="15.75" hidden="false" customHeight="false" outlineLevel="0" collapsed="false">
      <c r="A61" s="32" t="s">
        <v>283</v>
      </c>
      <c r="B61" s="33" t="s">
        <v>26</v>
      </c>
      <c r="C61" s="34"/>
      <c r="D61" s="36"/>
      <c r="E61" s="33" t="s">
        <v>20</v>
      </c>
      <c r="F61" s="33" t="s">
        <v>22</v>
      </c>
      <c r="G61" s="32" t="s">
        <v>249</v>
      </c>
      <c r="H61" s="32" t="s">
        <v>284</v>
      </c>
    </row>
    <row r="62" customFormat="false" ht="15.75" hidden="false" customHeight="false" outlineLevel="0" collapsed="false">
      <c r="A62" s="1" t="s">
        <v>285</v>
      </c>
      <c r="B62" s="29"/>
      <c r="C62" s="29"/>
      <c r="D62" s="29"/>
      <c r="E62" s="29"/>
      <c r="F62" s="29"/>
      <c r="G62" s="29"/>
      <c r="H62" s="29"/>
      <c r="I62" s="23"/>
      <c r="J62" s="23"/>
      <c r="K62" s="23"/>
      <c r="L62" s="23"/>
      <c r="M62" s="23"/>
      <c r="N62" s="23"/>
      <c r="O62" s="23"/>
      <c r="P62" s="23"/>
      <c r="Q62" s="23"/>
      <c r="R62" s="23"/>
      <c r="S62" s="23"/>
      <c r="T62" s="23"/>
      <c r="U62" s="23"/>
      <c r="V62" s="23"/>
      <c r="W62" s="23"/>
      <c r="X62" s="23"/>
      <c r="Y62" s="23"/>
      <c r="Z62" s="23"/>
    </row>
    <row r="63" customFormat="false" ht="15.75" hidden="false" customHeight="false" outlineLevel="0" collapsed="false">
      <c r="A63" s="32" t="s">
        <v>286</v>
      </c>
      <c r="B63" s="33"/>
      <c r="C63" s="33" t="s">
        <v>47</v>
      </c>
      <c r="D63" s="36"/>
      <c r="E63" s="33" t="s">
        <v>20</v>
      </c>
      <c r="F63" s="33" t="s">
        <v>22</v>
      </c>
      <c r="G63" s="32" t="s">
        <v>281</v>
      </c>
      <c r="H63" s="36" t="s">
        <v>287</v>
      </c>
      <c r="I63" s="35"/>
      <c r="J63" s="35"/>
      <c r="K63" s="35"/>
      <c r="L63" s="35"/>
      <c r="M63" s="35"/>
      <c r="N63" s="35"/>
      <c r="O63" s="35"/>
      <c r="P63" s="35"/>
      <c r="Q63" s="35"/>
      <c r="R63" s="35"/>
      <c r="S63" s="35"/>
      <c r="T63" s="35"/>
      <c r="U63" s="35"/>
      <c r="V63" s="35"/>
      <c r="W63" s="35"/>
      <c r="X63" s="35"/>
      <c r="Y63" s="35"/>
      <c r="Z63" s="35"/>
    </row>
    <row r="64" customFormat="false" ht="15.75" hidden="false" customHeight="false" outlineLevel="0" collapsed="false">
      <c r="A64" s="1" t="s">
        <v>288</v>
      </c>
      <c r="B64" s="29"/>
      <c r="C64" s="29"/>
      <c r="D64" s="29"/>
      <c r="E64" s="29"/>
      <c r="F64" s="29"/>
      <c r="G64" s="29"/>
      <c r="H64" s="29"/>
      <c r="I64" s="23"/>
      <c r="J64" s="23"/>
      <c r="K64" s="23"/>
      <c r="L64" s="23"/>
      <c r="M64" s="23"/>
      <c r="N64" s="23"/>
      <c r="O64" s="23"/>
      <c r="P64" s="23"/>
      <c r="Q64" s="23"/>
      <c r="R64" s="23"/>
      <c r="S64" s="23"/>
      <c r="T64" s="23"/>
      <c r="U64" s="23"/>
      <c r="V64" s="23"/>
      <c r="W64" s="23"/>
      <c r="X64" s="23"/>
      <c r="Y64" s="23"/>
      <c r="Z64" s="23"/>
    </row>
    <row r="65" customFormat="false" ht="15.75" hidden="false" customHeight="false" outlineLevel="0" collapsed="false">
      <c r="A65" s="32" t="s">
        <v>289</v>
      </c>
      <c r="B65" s="33"/>
      <c r="C65" s="33" t="s">
        <v>47</v>
      </c>
      <c r="D65" s="36"/>
      <c r="E65" s="33" t="s">
        <v>20</v>
      </c>
      <c r="F65" s="33" t="s">
        <v>22</v>
      </c>
      <c r="G65" s="32" t="s">
        <v>290</v>
      </c>
      <c r="H65" s="32" t="s">
        <v>291</v>
      </c>
      <c r="I65" s="35"/>
      <c r="J65" s="35"/>
      <c r="K65" s="35"/>
      <c r="L65" s="35"/>
      <c r="M65" s="35"/>
      <c r="N65" s="35"/>
      <c r="O65" s="35"/>
      <c r="P65" s="35"/>
      <c r="Q65" s="35"/>
      <c r="R65" s="35"/>
      <c r="S65" s="35"/>
      <c r="T65" s="35"/>
      <c r="U65" s="35"/>
      <c r="V65" s="35"/>
      <c r="W65" s="35"/>
      <c r="X65" s="35"/>
      <c r="Y65" s="35"/>
      <c r="Z65" s="35"/>
    </row>
    <row r="66" customFormat="false" ht="15.75" hidden="false" customHeight="false" outlineLevel="0" collapsed="false">
      <c r="A66" s="1" t="s">
        <v>292</v>
      </c>
      <c r="B66" s="29"/>
      <c r="C66" s="29"/>
      <c r="D66" s="29"/>
      <c r="E66" s="29"/>
      <c r="F66" s="29"/>
      <c r="G66" s="29"/>
      <c r="H66" s="29"/>
      <c r="I66" s="23"/>
      <c r="J66" s="23"/>
      <c r="K66" s="23"/>
      <c r="L66" s="23"/>
      <c r="M66" s="23"/>
      <c r="N66" s="23"/>
      <c r="O66" s="23"/>
      <c r="P66" s="23"/>
      <c r="Q66" s="23"/>
      <c r="R66" s="23"/>
      <c r="S66" s="23"/>
      <c r="T66" s="23"/>
      <c r="U66" s="23"/>
      <c r="V66" s="23"/>
      <c r="W66" s="23"/>
      <c r="X66" s="23"/>
      <c r="Y66" s="23"/>
      <c r="Z66" s="23"/>
    </row>
    <row r="67" customFormat="false" ht="15.75" hidden="false" customHeight="false" outlineLevel="0" collapsed="false">
      <c r="A67" s="32" t="s">
        <v>293</v>
      </c>
      <c r="B67" s="33" t="s">
        <v>23</v>
      </c>
      <c r="C67" s="34"/>
      <c r="D67" s="36"/>
      <c r="E67" s="33" t="s">
        <v>20</v>
      </c>
      <c r="F67" s="33" t="s">
        <v>22</v>
      </c>
      <c r="G67" s="32" t="s">
        <v>294</v>
      </c>
      <c r="H67" s="36" t="s">
        <v>295</v>
      </c>
    </row>
    <row r="68" customFormat="false" ht="15.75" hidden="false" customHeight="false" outlineLevel="0" collapsed="false">
      <c r="A68" s="20" t="s">
        <v>296</v>
      </c>
      <c r="B68" s="29"/>
      <c r="C68" s="29"/>
      <c r="D68" s="29"/>
      <c r="E68" s="29"/>
      <c r="F68" s="29"/>
      <c r="G68" s="29"/>
      <c r="H68" s="29"/>
      <c r="I68" s="23"/>
      <c r="J68" s="23"/>
      <c r="K68" s="23"/>
      <c r="L68" s="23"/>
      <c r="M68" s="23"/>
      <c r="N68" s="23"/>
      <c r="O68" s="23"/>
      <c r="P68" s="23"/>
      <c r="Q68" s="23"/>
      <c r="R68" s="23"/>
      <c r="S68" s="23"/>
      <c r="T68" s="23"/>
      <c r="U68" s="23"/>
      <c r="V68" s="23"/>
      <c r="W68" s="23"/>
      <c r="X68" s="23"/>
      <c r="Y68" s="23"/>
      <c r="Z68" s="23"/>
    </row>
    <row r="69" customFormat="false" ht="15.75" hidden="false" customHeight="false" outlineLevel="0" collapsed="false">
      <c r="A69" s="32" t="s">
        <v>297</v>
      </c>
      <c r="B69" s="33" t="s">
        <v>23</v>
      </c>
      <c r="C69" s="34"/>
      <c r="D69" s="36"/>
      <c r="E69" s="33" t="s">
        <v>20</v>
      </c>
      <c r="F69" s="33" t="s">
        <v>22</v>
      </c>
      <c r="G69" s="32" t="s">
        <v>298</v>
      </c>
      <c r="H69" s="36" t="s">
        <v>299</v>
      </c>
    </row>
    <row r="70" customFormat="false" ht="15.75" hidden="false" customHeight="false" outlineLevel="0" collapsed="false">
      <c r="A70" s="32" t="s">
        <v>300</v>
      </c>
      <c r="B70" s="33" t="s">
        <v>26</v>
      </c>
      <c r="C70" s="34"/>
      <c r="D70" s="36"/>
      <c r="E70" s="33" t="s">
        <v>20</v>
      </c>
      <c r="F70" s="33" t="s">
        <v>22</v>
      </c>
      <c r="G70" s="32" t="s">
        <v>301</v>
      </c>
      <c r="H70" s="36" t="s">
        <v>302</v>
      </c>
    </row>
    <row r="71" customFormat="false" ht="15.75" hidden="false" customHeight="false" outlineLevel="0" collapsed="false">
      <c r="A71" s="30" t="s">
        <v>303</v>
      </c>
      <c r="B71" s="31"/>
      <c r="C71" s="31"/>
      <c r="D71" s="31"/>
      <c r="E71" s="31"/>
      <c r="F71" s="31"/>
      <c r="G71" s="31"/>
      <c r="H71" s="31"/>
      <c r="I71" s="7"/>
      <c r="J71" s="7"/>
      <c r="K71" s="7"/>
      <c r="L71" s="7"/>
      <c r="M71" s="7"/>
      <c r="N71" s="7"/>
      <c r="O71" s="7"/>
      <c r="P71" s="7"/>
      <c r="Q71" s="7"/>
      <c r="R71" s="7"/>
      <c r="S71" s="7"/>
      <c r="T71" s="7"/>
      <c r="U71" s="7"/>
      <c r="V71" s="7"/>
      <c r="W71" s="7"/>
      <c r="X71" s="7"/>
      <c r="Y71" s="7"/>
      <c r="Z71" s="7"/>
    </row>
    <row r="72" customFormat="false" ht="15.75" hidden="false" customHeight="false" outlineLevel="0" collapsed="false">
      <c r="A72" s="1" t="s">
        <v>304</v>
      </c>
      <c r="B72" s="29"/>
      <c r="C72" s="29"/>
      <c r="D72" s="29"/>
      <c r="E72" s="29"/>
      <c r="F72" s="29"/>
      <c r="G72" s="29"/>
      <c r="H72" s="29"/>
      <c r="I72" s="23"/>
      <c r="J72" s="23"/>
      <c r="K72" s="23"/>
      <c r="L72" s="23"/>
      <c r="M72" s="23"/>
      <c r="N72" s="23"/>
      <c r="O72" s="23"/>
      <c r="P72" s="23"/>
      <c r="Q72" s="23"/>
      <c r="R72" s="23"/>
      <c r="S72" s="23"/>
      <c r="T72" s="23"/>
      <c r="U72" s="23"/>
      <c r="V72" s="23"/>
      <c r="W72" s="23"/>
      <c r="X72" s="23"/>
      <c r="Y72" s="23"/>
      <c r="Z72" s="23"/>
    </row>
    <row r="73" customFormat="false" ht="15.75" hidden="false" customHeight="false" outlineLevel="0" collapsed="false">
      <c r="A73" s="32" t="s">
        <v>305</v>
      </c>
      <c r="B73" s="33"/>
      <c r="C73" s="33" t="s">
        <v>47</v>
      </c>
      <c r="D73" s="36"/>
      <c r="E73" s="33" t="s">
        <v>24</v>
      </c>
      <c r="F73" s="33" t="s">
        <v>22</v>
      </c>
      <c r="G73" s="32" t="s">
        <v>306</v>
      </c>
      <c r="H73" s="36" t="s">
        <v>307</v>
      </c>
      <c r="I73" s="35"/>
      <c r="J73" s="35"/>
      <c r="K73" s="35"/>
      <c r="L73" s="35"/>
      <c r="M73" s="35"/>
      <c r="N73" s="35"/>
      <c r="O73" s="35"/>
      <c r="P73" s="35"/>
      <c r="Q73" s="35"/>
      <c r="R73" s="35"/>
      <c r="S73" s="35"/>
      <c r="T73" s="35"/>
      <c r="U73" s="35"/>
      <c r="V73" s="35"/>
      <c r="W73" s="35"/>
      <c r="X73" s="35"/>
      <c r="Y73" s="35"/>
      <c r="Z73" s="35"/>
    </row>
    <row r="74" customFormat="false" ht="15.75" hidden="false" customHeight="false" outlineLevel="0" collapsed="false">
      <c r="A74" s="1" t="s">
        <v>308</v>
      </c>
      <c r="B74" s="29"/>
      <c r="C74" s="29"/>
      <c r="D74" s="29"/>
      <c r="E74" s="29"/>
      <c r="F74" s="29"/>
      <c r="G74" s="29"/>
      <c r="H74" s="29"/>
      <c r="I74" s="23"/>
      <c r="J74" s="23"/>
      <c r="K74" s="23"/>
      <c r="L74" s="23"/>
      <c r="M74" s="23"/>
      <c r="N74" s="23"/>
      <c r="O74" s="23"/>
      <c r="P74" s="23"/>
      <c r="Q74" s="23"/>
      <c r="R74" s="23"/>
      <c r="S74" s="23"/>
      <c r="T74" s="23"/>
      <c r="U74" s="23"/>
      <c r="V74" s="23"/>
      <c r="W74" s="23"/>
      <c r="X74" s="23"/>
      <c r="Y74" s="23"/>
      <c r="Z74" s="23"/>
    </row>
    <row r="75" customFormat="false" ht="15.75" hidden="false" customHeight="false" outlineLevel="0" collapsed="false">
      <c r="A75" s="32" t="s">
        <v>309</v>
      </c>
      <c r="B75" s="33"/>
      <c r="C75" s="33" t="s">
        <v>47</v>
      </c>
      <c r="D75" s="36"/>
      <c r="E75" s="33" t="s">
        <v>24</v>
      </c>
      <c r="F75" s="33" t="s">
        <v>22</v>
      </c>
      <c r="G75" s="32" t="s">
        <v>310</v>
      </c>
      <c r="H75" s="36" t="s">
        <v>307</v>
      </c>
      <c r="I75" s="35"/>
      <c r="J75" s="35"/>
      <c r="K75" s="35"/>
      <c r="L75" s="35"/>
      <c r="M75" s="35"/>
      <c r="N75" s="35"/>
      <c r="O75" s="35"/>
      <c r="P75" s="35"/>
      <c r="Q75" s="35"/>
      <c r="R75" s="35"/>
      <c r="S75" s="35"/>
      <c r="T75" s="35"/>
      <c r="U75" s="35"/>
      <c r="V75" s="35"/>
      <c r="W75" s="35"/>
      <c r="X75" s="35"/>
      <c r="Y75" s="35"/>
      <c r="Z75" s="35"/>
    </row>
    <row r="76" customFormat="false" ht="15.75" hidden="false" customHeight="false" outlineLevel="0" collapsed="false">
      <c r="A76" s="32" t="s">
        <v>311</v>
      </c>
      <c r="B76" s="33"/>
      <c r="C76" s="33" t="s">
        <v>47</v>
      </c>
      <c r="D76" s="36"/>
      <c r="E76" s="33" t="s">
        <v>24</v>
      </c>
      <c r="F76" s="33" t="s">
        <v>22</v>
      </c>
      <c r="G76" s="32" t="s">
        <v>312</v>
      </c>
      <c r="H76" s="36" t="s">
        <v>313</v>
      </c>
      <c r="I76" s="35"/>
      <c r="J76" s="35"/>
      <c r="K76" s="35"/>
      <c r="L76" s="35"/>
      <c r="M76" s="35"/>
      <c r="N76" s="35"/>
      <c r="O76" s="35"/>
      <c r="P76" s="35"/>
      <c r="Q76" s="35"/>
      <c r="R76" s="35"/>
      <c r="S76" s="35"/>
      <c r="T76" s="35"/>
      <c r="U76" s="35"/>
      <c r="V76" s="35"/>
      <c r="W76" s="35"/>
      <c r="X76" s="35"/>
      <c r="Y76" s="35"/>
      <c r="Z76" s="35"/>
    </row>
    <row r="77" customFormat="false" ht="15.75" hidden="false" customHeight="false" outlineLevel="0" collapsed="false">
      <c r="A77" s="30" t="s">
        <v>314</v>
      </c>
      <c r="B77" s="31"/>
      <c r="C77" s="31"/>
      <c r="D77" s="31"/>
      <c r="E77" s="31"/>
      <c r="F77" s="31"/>
      <c r="G77" s="31"/>
      <c r="H77" s="31"/>
      <c r="I77" s="7"/>
      <c r="J77" s="7"/>
      <c r="K77" s="7"/>
      <c r="L77" s="7"/>
      <c r="M77" s="7"/>
      <c r="N77" s="7"/>
      <c r="O77" s="7"/>
      <c r="P77" s="7"/>
      <c r="Q77" s="7"/>
      <c r="R77" s="7"/>
      <c r="S77" s="7"/>
      <c r="T77" s="7"/>
      <c r="U77" s="7"/>
      <c r="V77" s="7"/>
      <c r="W77" s="7"/>
      <c r="X77" s="7"/>
      <c r="Y77" s="7"/>
      <c r="Z77" s="7"/>
    </row>
    <row r="78" customFormat="false" ht="15.75" hidden="false" customHeight="false" outlineLevel="0" collapsed="false">
      <c r="A78" s="1" t="s">
        <v>315</v>
      </c>
      <c r="B78" s="29"/>
      <c r="C78" s="29"/>
      <c r="D78" s="29"/>
      <c r="E78" s="29"/>
      <c r="F78" s="29"/>
      <c r="G78" s="29"/>
      <c r="H78" s="29"/>
      <c r="I78" s="23"/>
      <c r="J78" s="23"/>
      <c r="K78" s="23"/>
      <c r="L78" s="23"/>
      <c r="M78" s="23"/>
      <c r="N78" s="23"/>
      <c r="O78" s="23"/>
      <c r="P78" s="23"/>
      <c r="Q78" s="23"/>
      <c r="R78" s="23"/>
      <c r="S78" s="23"/>
      <c r="T78" s="23"/>
      <c r="U78" s="23"/>
      <c r="V78" s="23"/>
      <c r="W78" s="23"/>
      <c r="X78" s="23"/>
      <c r="Y78" s="23"/>
      <c r="Z78" s="23"/>
    </row>
    <row r="79" customFormat="false" ht="15.75" hidden="false" customHeight="false" outlineLevel="0" collapsed="false">
      <c r="A79" s="32" t="s">
        <v>316</v>
      </c>
      <c r="B79" s="33" t="s">
        <v>26</v>
      </c>
      <c r="C79" s="34"/>
      <c r="D79" s="36"/>
      <c r="E79" s="33" t="s">
        <v>27</v>
      </c>
      <c r="F79" s="33" t="s">
        <v>22</v>
      </c>
      <c r="G79" s="32" t="s">
        <v>317</v>
      </c>
      <c r="H79" s="36" t="s">
        <v>318</v>
      </c>
    </row>
    <row r="80" customFormat="false" ht="15.75" hidden="false" customHeight="false" outlineLevel="0" collapsed="false">
      <c r="A80" s="32" t="s">
        <v>319</v>
      </c>
      <c r="B80" s="33" t="s">
        <v>26</v>
      </c>
      <c r="C80" s="34"/>
      <c r="D80" s="36"/>
      <c r="E80" s="33" t="s">
        <v>27</v>
      </c>
      <c r="F80" s="33" t="s">
        <v>22</v>
      </c>
      <c r="G80" s="32" t="s">
        <v>320</v>
      </c>
      <c r="H80" s="36" t="s">
        <v>321</v>
      </c>
    </row>
    <row r="81" customFormat="false" ht="15.75" hidden="false" customHeight="false" outlineLevel="0" collapsed="false">
      <c r="A81" s="32" t="s">
        <v>322</v>
      </c>
      <c r="B81" s="33"/>
      <c r="C81" s="33" t="s">
        <v>47</v>
      </c>
      <c r="D81" s="36"/>
      <c r="E81" s="33" t="s">
        <v>27</v>
      </c>
      <c r="F81" s="33" t="s">
        <v>22</v>
      </c>
      <c r="G81" s="32" t="s">
        <v>323</v>
      </c>
      <c r="H81" s="36" t="s">
        <v>324</v>
      </c>
      <c r="I81" s="35"/>
      <c r="J81" s="35"/>
      <c r="K81" s="35"/>
      <c r="L81" s="35"/>
      <c r="M81" s="35"/>
      <c r="N81" s="35"/>
      <c r="O81" s="35"/>
      <c r="P81" s="35"/>
      <c r="Q81" s="35"/>
      <c r="R81" s="35"/>
      <c r="S81" s="35"/>
      <c r="T81" s="35"/>
      <c r="U81" s="35"/>
      <c r="V81" s="35"/>
      <c r="W81" s="35"/>
      <c r="X81" s="35"/>
      <c r="Y81" s="35"/>
      <c r="Z81" s="35"/>
    </row>
    <row r="82" customFormat="false" ht="15.75" hidden="false" customHeight="false" outlineLevel="0" collapsed="false">
      <c r="A82" s="30" t="s">
        <v>325</v>
      </c>
      <c r="B82" s="31"/>
      <c r="C82" s="31"/>
      <c r="D82" s="31"/>
      <c r="E82" s="31"/>
      <c r="F82" s="31"/>
      <c r="G82" s="31"/>
      <c r="H82" s="31"/>
      <c r="I82" s="7"/>
      <c r="J82" s="7"/>
      <c r="K82" s="7"/>
      <c r="L82" s="7"/>
      <c r="M82" s="7"/>
      <c r="N82" s="7"/>
      <c r="O82" s="7"/>
      <c r="P82" s="7"/>
      <c r="Q82" s="7"/>
      <c r="R82" s="7"/>
      <c r="S82" s="7"/>
      <c r="T82" s="7"/>
      <c r="U82" s="7"/>
      <c r="V82" s="7"/>
      <c r="W82" s="7"/>
      <c r="X82" s="7"/>
      <c r="Y82" s="7"/>
      <c r="Z82" s="7"/>
    </row>
    <row r="83" customFormat="false" ht="15.75" hidden="false" customHeight="false" outlineLevel="0" collapsed="false">
      <c r="A83" s="1" t="s">
        <v>315</v>
      </c>
      <c r="B83" s="29"/>
      <c r="C83" s="29"/>
      <c r="D83" s="29"/>
      <c r="E83" s="29"/>
      <c r="F83" s="29"/>
      <c r="G83" s="29"/>
      <c r="H83" s="29"/>
      <c r="I83" s="23"/>
      <c r="J83" s="23"/>
      <c r="K83" s="23"/>
      <c r="L83" s="23"/>
      <c r="M83" s="23"/>
      <c r="N83" s="23"/>
      <c r="O83" s="23"/>
      <c r="P83" s="23"/>
      <c r="Q83" s="23"/>
      <c r="R83" s="23"/>
      <c r="S83" s="23"/>
      <c r="T83" s="23"/>
      <c r="U83" s="23"/>
      <c r="V83" s="23"/>
      <c r="W83" s="23"/>
      <c r="X83" s="23"/>
      <c r="Y83" s="23"/>
      <c r="Z83" s="23"/>
    </row>
    <row r="84" customFormat="false" ht="15.75" hidden="false" customHeight="false" outlineLevel="0" collapsed="false">
      <c r="A84" s="32" t="s">
        <v>326</v>
      </c>
      <c r="B84" s="33" t="s">
        <v>26</v>
      </c>
      <c r="C84" s="34"/>
      <c r="D84" s="36"/>
      <c r="E84" s="33" t="s">
        <v>29</v>
      </c>
      <c r="F84" s="33" t="s">
        <v>22</v>
      </c>
      <c r="G84" s="32" t="s">
        <v>327</v>
      </c>
      <c r="H84" s="36" t="s">
        <v>328</v>
      </c>
    </row>
    <row r="85" customFormat="false" ht="15.75" hidden="false" customHeight="false" outlineLevel="0" collapsed="false">
      <c r="A85" s="32" t="s">
        <v>329</v>
      </c>
      <c r="B85" s="33" t="s">
        <v>26</v>
      </c>
      <c r="C85" s="34"/>
      <c r="D85" s="36"/>
      <c r="E85" s="33" t="s">
        <v>29</v>
      </c>
      <c r="F85" s="33" t="s">
        <v>22</v>
      </c>
      <c r="G85" s="32" t="s">
        <v>330</v>
      </c>
      <c r="H85" s="36" t="s">
        <v>331</v>
      </c>
    </row>
    <row r="86" customFormat="false" ht="15.75" hidden="false" customHeight="false" outlineLevel="0" collapsed="false">
      <c r="A86" s="32" t="s">
        <v>332</v>
      </c>
      <c r="B86" s="33" t="s">
        <v>26</v>
      </c>
      <c r="C86" s="34"/>
      <c r="D86" s="36"/>
      <c r="E86" s="33" t="s">
        <v>29</v>
      </c>
      <c r="F86" s="33" t="s">
        <v>22</v>
      </c>
      <c r="G86" s="32" t="s">
        <v>333</v>
      </c>
      <c r="H86" s="36" t="s">
        <v>334</v>
      </c>
    </row>
    <row r="87" customFormat="false" ht="15.75" hidden="false" customHeight="false" outlineLevel="0" collapsed="false">
      <c r="A87" s="32" t="s">
        <v>335</v>
      </c>
      <c r="B87" s="33" t="s">
        <v>26</v>
      </c>
      <c r="C87" s="34"/>
      <c r="D87" s="36"/>
      <c r="E87" s="33" t="s">
        <v>29</v>
      </c>
      <c r="F87" s="33" t="s">
        <v>22</v>
      </c>
      <c r="G87" s="32" t="s">
        <v>26</v>
      </c>
      <c r="H87" s="36" t="s">
        <v>336</v>
      </c>
    </row>
    <row r="88" customFormat="false" ht="15.75" hidden="false" customHeight="false" outlineLevel="0" collapsed="false">
      <c r="A88" s="30" t="s">
        <v>337</v>
      </c>
      <c r="B88" s="31"/>
      <c r="C88" s="31"/>
      <c r="D88" s="31"/>
      <c r="E88" s="31"/>
      <c r="F88" s="31"/>
      <c r="G88" s="31"/>
      <c r="H88" s="31"/>
      <c r="I88" s="7"/>
      <c r="J88" s="7"/>
      <c r="K88" s="7"/>
      <c r="L88" s="7"/>
      <c r="M88" s="7"/>
      <c r="N88" s="7"/>
      <c r="O88" s="7"/>
      <c r="P88" s="7"/>
      <c r="Q88" s="7"/>
      <c r="R88" s="7"/>
      <c r="S88" s="7"/>
      <c r="T88" s="7"/>
      <c r="U88" s="7"/>
      <c r="V88" s="7"/>
      <c r="W88" s="7"/>
      <c r="X88" s="7"/>
      <c r="Y88" s="7"/>
      <c r="Z88" s="7"/>
    </row>
    <row r="89" customFormat="false" ht="15.75" hidden="false" customHeight="false" outlineLevel="0" collapsed="false">
      <c r="A89" s="1" t="s">
        <v>338</v>
      </c>
      <c r="B89" s="29"/>
      <c r="C89" s="29"/>
      <c r="D89" s="29"/>
      <c r="E89" s="29"/>
      <c r="F89" s="29"/>
      <c r="G89" s="29"/>
      <c r="H89" s="29"/>
      <c r="I89" s="23"/>
      <c r="J89" s="23"/>
      <c r="K89" s="23"/>
      <c r="L89" s="23"/>
      <c r="M89" s="23"/>
      <c r="N89" s="23"/>
      <c r="O89" s="23"/>
      <c r="P89" s="23"/>
      <c r="Q89" s="23"/>
      <c r="R89" s="23"/>
      <c r="S89" s="23"/>
      <c r="T89" s="23"/>
      <c r="U89" s="23"/>
      <c r="V89" s="23"/>
      <c r="W89" s="23"/>
      <c r="X89" s="23"/>
      <c r="Y89" s="23"/>
      <c r="Z89" s="23"/>
    </row>
    <row r="90" customFormat="false" ht="15.75" hidden="false" customHeight="false" outlineLevel="0" collapsed="false">
      <c r="A90" s="32" t="s">
        <v>339</v>
      </c>
      <c r="B90" s="33"/>
      <c r="C90" s="33" t="s">
        <v>47</v>
      </c>
      <c r="D90" s="36"/>
      <c r="E90" s="33" t="s">
        <v>31</v>
      </c>
      <c r="F90" s="33" t="s">
        <v>4</v>
      </c>
      <c r="G90" s="32" t="s">
        <v>340</v>
      </c>
      <c r="H90" s="36" t="s">
        <v>341</v>
      </c>
      <c r="I90" s="35"/>
      <c r="J90" s="35"/>
      <c r="K90" s="35"/>
      <c r="L90" s="35"/>
      <c r="M90" s="35"/>
      <c r="N90" s="35"/>
      <c r="O90" s="35"/>
      <c r="P90" s="35"/>
      <c r="Q90" s="35"/>
      <c r="R90" s="35"/>
      <c r="S90" s="35"/>
      <c r="T90" s="35"/>
      <c r="U90" s="35"/>
      <c r="V90" s="35"/>
      <c r="W90" s="35"/>
      <c r="X90" s="35"/>
      <c r="Y90" s="35"/>
      <c r="Z90" s="35"/>
    </row>
    <row r="91" customFormat="false" ht="15.75" hidden="false" customHeight="false" outlineLevel="0" collapsed="false">
      <c r="A91" s="32" t="s">
        <v>342</v>
      </c>
      <c r="B91" s="33"/>
      <c r="C91" s="33" t="s">
        <v>47</v>
      </c>
      <c r="D91" s="36"/>
      <c r="E91" s="33" t="s">
        <v>31</v>
      </c>
      <c r="F91" s="33" t="s">
        <v>4</v>
      </c>
      <c r="G91" s="32" t="s">
        <v>343</v>
      </c>
      <c r="H91" s="36" t="s">
        <v>344</v>
      </c>
      <c r="I91" s="35"/>
      <c r="J91" s="35"/>
      <c r="K91" s="35"/>
      <c r="L91" s="35"/>
      <c r="M91" s="35"/>
      <c r="N91" s="35"/>
      <c r="O91" s="35"/>
      <c r="P91" s="35"/>
      <c r="Q91" s="35"/>
      <c r="R91" s="35"/>
      <c r="S91" s="35"/>
      <c r="T91" s="35"/>
      <c r="U91" s="35"/>
      <c r="V91" s="35"/>
      <c r="W91" s="35"/>
      <c r="X91" s="35"/>
      <c r="Y91" s="35"/>
      <c r="Z91" s="35"/>
    </row>
    <row r="92" customFormat="false" ht="15.75" hidden="false" customHeight="false" outlineLevel="0" collapsed="false">
      <c r="A92" s="30" t="s">
        <v>345</v>
      </c>
      <c r="B92" s="31"/>
      <c r="C92" s="31"/>
      <c r="D92" s="31"/>
      <c r="E92" s="31"/>
      <c r="F92" s="31"/>
      <c r="G92" s="31"/>
      <c r="H92" s="31"/>
      <c r="I92" s="7"/>
      <c r="J92" s="7"/>
      <c r="K92" s="7"/>
      <c r="L92" s="7"/>
      <c r="M92" s="7"/>
      <c r="N92" s="7"/>
      <c r="O92" s="7"/>
      <c r="P92" s="7"/>
      <c r="Q92" s="7"/>
      <c r="R92" s="7"/>
      <c r="S92" s="7"/>
      <c r="T92" s="7"/>
      <c r="U92" s="7"/>
      <c r="V92" s="7"/>
      <c r="W92" s="7"/>
      <c r="X92" s="7"/>
      <c r="Y92" s="7"/>
      <c r="Z92" s="7"/>
    </row>
    <row r="93" customFormat="false" ht="15.75" hidden="false" customHeight="false" outlineLevel="0" collapsed="false">
      <c r="A93" s="1" t="s">
        <v>346</v>
      </c>
      <c r="B93" s="29"/>
      <c r="C93" s="29"/>
      <c r="D93" s="29"/>
      <c r="E93" s="29"/>
      <c r="F93" s="29"/>
      <c r="G93" s="29"/>
      <c r="H93" s="29"/>
      <c r="I93" s="23"/>
      <c r="J93" s="23"/>
      <c r="K93" s="23"/>
      <c r="L93" s="23"/>
      <c r="M93" s="23"/>
      <c r="N93" s="23"/>
      <c r="O93" s="23"/>
      <c r="P93" s="23"/>
      <c r="Q93" s="23"/>
      <c r="R93" s="23"/>
      <c r="S93" s="23"/>
      <c r="T93" s="23"/>
      <c r="U93" s="23"/>
      <c r="V93" s="23"/>
      <c r="W93" s="23"/>
      <c r="X93" s="23"/>
      <c r="Y93" s="23"/>
      <c r="Z93" s="23"/>
    </row>
    <row r="94" customFormat="false" ht="15.75" hidden="false" customHeight="false" outlineLevel="0" collapsed="false">
      <c r="A94" s="32" t="s">
        <v>347</v>
      </c>
      <c r="B94" s="33" t="s">
        <v>26</v>
      </c>
      <c r="C94" s="34"/>
      <c r="D94" s="36"/>
      <c r="E94" s="33" t="s">
        <v>33</v>
      </c>
      <c r="F94" s="33" t="s">
        <v>4</v>
      </c>
      <c r="G94" s="32" t="s">
        <v>330</v>
      </c>
      <c r="H94" s="36" t="s">
        <v>331</v>
      </c>
    </row>
    <row r="95" customFormat="false" ht="15.75" hidden="false" customHeight="false" outlineLevel="0" collapsed="false">
      <c r="A95" s="32" t="s">
        <v>348</v>
      </c>
      <c r="B95" s="33" t="s">
        <v>26</v>
      </c>
      <c r="C95" s="34"/>
      <c r="D95" s="36"/>
      <c r="E95" s="33" t="s">
        <v>33</v>
      </c>
      <c r="F95" s="33" t="s">
        <v>4</v>
      </c>
      <c r="G95" s="32" t="s">
        <v>333</v>
      </c>
      <c r="H95" s="36" t="s">
        <v>334</v>
      </c>
    </row>
    <row r="96" customFormat="false" ht="15.75" hidden="false" customHeight="false" outlineLevel="0" collapsed="false">
      <c r="A96" s="30" t="s">
        <v>349</v>
      </c>
      <c r="B96" s="31"/>
      <c r="C96" s="31"/>
      <c r="D96" s="31"/>
      <c r="E96" s="31"/>
      <c r="F96" s="31"/>
      <c r="G96" s="31"/>
      <c r="H96" s="31"/>
      <c r="I96" s="7"/>
      <c r="J96" s="7"/>
      <c r="K96" s="7"/>
      <c r="L96" s="7"/>
      <c r="M96" s="7"/>
      <c r="N96" s="7"/>
      <c r="O96" s="7"/>
      <c r="P96" s="7"/>
      <c r="Q96" s="7"/>
      <c r="R96" s="7"/>
      <c r="S96" s="7"/>
      <c r="T96" s="7"/>
      <c r="U96" s="7"/>
      <c r="V96" s="7"/>
      <c r="W96" s="7"/>
      <c r="X96" s="7"/>
      <c r="Y96" s="7"/>
      <c r="Z96" s="7"/>
    </row>
    <row r="97" customFormat="false" ht="15.75" hidden="false" customHeight="false" outlineLevel="0" collapsed="false">
      <c r="A97" s="1" t="s">
        <v>350</v>
      </c>
      <c r="B97" s="29"/>
      <c r="C97" s="29"/>
      <c r="D97" s="29"/>
      <c r="E97" s="29"/>
      <c r="F97" s="29"/>
      <c r="G97" s="29"/>
      <c r="H97" s="29"/>
      <c r="I97" s="23"/>
      <c r="J97" s="23"/>
      <c r="K97" s="23"/>
      <c r="L97" s="23"/>
      <c r="M97" s="23"/>
      <c r="N97" s="23"/>
      <c r="O97" s="23"/>
      <c r="P97" s="23"/>
      <c r="Q97" s="23"/>
      <c r="R97" s="23"/>
      <c r="S97" s="23"/>
      <c r="T97" s="23"/>
      <c r="U97" s="23"/>
      <c r="V97" s="23"/>
      <c r="W97" s="23"/>
      <c r="X97" s="23"/>
      <c r="Y97" s="23"/>
      <c r="Z97" s="23"/>
    </row>
    <row r="98" customFormat="false" ht="15.75" hidden="false" customHeight="false" outlineLevel="0" collapsed="false">
      <c r="A98" s="32" t="s">
        <v>351</v>
      </c>
      <c r="B98" s="33" t="s">
        <v>23</v>
      </c>
      <c r="C98" s="34"/>
      <c r="D98" s="36"/>
      <c r="E98" s="33" t="s">
        <v>35</v>
      </c>
      <c r="F98" s="33" t="s">
        <v>22</v>
      </c>
      <c r="G98" s="32" t="s">
        <v>352</v>
      </c>
      <c r="H98" s="36" t="s">
        <v>353</v>
      </c>
    </row>
    <row r="99" customFormat="false" ht="15.75" hidden="false" customHeight="false" outlineLevel="0" collapsed="false">
      <c r="A99" s="32" t="s">
        <v>354</v>
      </c>
      <c r="B99" s="33" t="s">
        <v>23</v>
      </c>
      <c r="C99" s="34"/>
      <c r="D99" s="36"/>
      <c r="E99" s="33" t="s">
        <v>35</v>
      </c>
      <c r="F99" s="33" t="s">
        <v>22</v>
      </c>
      <c r="G99" s="32" t="s">
        <v>355</v>
      </c>
      <c r="H99" s="32" t="s">
        <v>356</v>
      </c>
    </row>
    <row r="100" customFormat="false" ht="15.75" hidden="false" customHeight="false" outlineLevel="0" collapsed="false">
      <c r="A100" s="32" t="s">
        <v>357</v>
      </c>
      <c r="B100" s="33" t="s">
        <v>23</v>
      </c>
      <c r="C100" s="34"/>
      <c r="D100" s="36"/>
      <c r="E100" s="33" t="s">
        <v>35</v>
      </c>
      <c r="F100" s="33" t="s">
        <v>22</v>
      </c>
      <c r="G100" s="32" t="s">
        <v>358</v>
      </c>
      <c r="H100" s="36" t="s">
        <v>359</v>
      </c>
    </row>
    <row r="101" customFormat="false" ht="15.75" hidden="false" customHeight="false" outlineLevel="0" collapsed="false">
      <c r="A101" s="32" t="s">
        <v>360</v>
      </c>
      <c r="B101" s="33" t="s">
        <v>23</v>
      </c>
      <c r="C101" s="34"/>
      <c r="D101" s="36"/>
      <c r="E101" s="33" t="s">
        <v>35</v>
      </c>
      <c r="F101" s="33" t="s">
        <v>22</v>
      </c>
      <c r="G101" s="32" t="s">
        <v>361</v>
      </c>
      <c r="H101" s="36" t="s">
        <v>362</v>
      </c>
    </row>
    <row r="102" customFormat="false" ht="15.75" hidden="false" customHeight="false" outlineLevel="0" collapsed="false">
      <c r="A102" s="32" t="s">
        <v>363</v>
      </c>
      <c r="B102" s="33" t="s">
        <v>23</v>
      </c>
      <c r="C102" s="34"/>
      <c r="D102" s="36"/>
      <c r="E102" s="33" t="s">
        <v>35</v>
      </c>
      <c r="F102" s="33" t="s">
        <v>22</v>
      </c>
      <c r="G102" s="32" t="s">
        <v>364</v>
      </c>
      <c r="H102" s="36" t="s">
        <v>365</v>
      </c>
    </row>
    <row r="103" customFormat="false" ht="15.75" hidden="false" customHeight="false" outlineLevel="0" collapsed="false">
      <c r="A103" s="32" t="s">
        <v>366</v>
      </c>
      <c r="B103" s="33" t="s">
        <v>23</v>
      </c>
      <c r="C103" s="34"/>
      <c r="D103" s="36"/>
      <c r="E103" s="33" t="s">
        <v>35</v>
      </c>
      <c r="F103" s="33" t="s">
        <v>22</v>
      </c>
      <c r="G103" s="32" t="s">
        <v>367</v>
      </c>
      <c r="H103" s="32" t="s">
        <v>368</v>
      </c>
    </row>
    <row r="104" customFormat="false" ht="15.75" hidden="false" customHeight="false" outlineLevel="0" collapsed="false">
      <c r="A104" s="32" t="s">
        <v>369</v>
      </c>
      <c r="B104" s="33" t="s">
        <v>26</v>
      </c>
      <c r="C104" s="34"/>
      <c r="D104" s="36"/>
      <c r="E104" s="33" t="s">
        <v>35</v>
      </c>
      <c r="F104" s="33" t="s">
        <v>22</v>
      </c>
      <c r="G104" s="32" t="s">
        <v>370</v>
      </c>
      <c r="H104" s="36" t="s">
        <v>371</v>
      </c>
    </row>
    <row r="105" customFormat="false" ht="15.75" hidden="false" customHeight="false" outlineLevel="0" collapsed="false">
      <c r="A105" s="32" t="s">
        <v>372</v>
      </c>
      <c r="B105" s="33" t="s">
        <v>26</v>
      </c>
      <c r="C105" s="34"/>
      <c r="D105" s="36"/>
      <c r="E105" s="33" t="s">
        <v>35</v>
      </c>
      <c r="F105" s="33" t="s">
        <v>22</v>
      </c>
      <c r="G105" s="32" t="s">
        <v>373</v>
      </c>
      <c r="H105" s="36" t="s">
        <v>374</v>
      </c>
    </row>
    <row r="106" customFormat="false" ht="15.75" hidden="false" customHeight="false" outlineLevel="0" collapsed="false">
      <c r="A106" s="32" t="s">
        <v>375</v>
      </c>
      <c r="B106" s="33"/>
      <c r="C106" s="33" t="s">
        <v>47</v>
      </c>
      <c r="D106" s="36"/>
      <c r="E106" s="33" t="s">
        <v>35</v>
      </c>
      <c r="F106" s="33" t="s">
        <v>22</v>
      </c>
      <c r="G106" s="32" t="s">
        <v>277</v>
      </c>
      <c r="H106" s="36" t="s">
        <v>278</v>
      </c>
      <c r="I106" s="35"/>
      <c r="J106" s="35"/>
      <c r="K106" s="35"/>
      <c r="L106" s="35"/>
      <c r="M106" s="35"/>
      <c r="N106" s="35"/>
      <c r="O106" s="35"/>
      <c r="P106" s="35"/>
      <c r="Q106" s="35"/>
      <c r="R106" s="35"/>
      <c r="S106" s="35"/>
      <c r="T106" s="35"/>
      <c r="U106" s="35"/>
      <c r="V106" s="35"/>
      <c r="W106" s="35"/>
      <c r="X106" s="35"/>
      <c r="Y106" s="35"/>
      <c r="Z106" s="35"/>
    </row>
    <row r="107" customFormat="false" ht="15.75" hidden="false" customHeight="false" outlineLevel="0" collapsed="false">
      <c r="A107" s="32" t="s">
        <v>376</v>
      </c>
      <c r="B107" s="33" t="s">
        <v>26</v>
      </c>
      <c r="C107" s="34"/>
      <c r="D107" s="36"/>
      <c r="E107" s="33" t="s">
        <v>35</v>
      </c>
      <c r="F107" s="33" t="s">
        <v>22</v>
      </c>
      <c r="G107" s="32" t="s">
        <v>377</v>
      </c>
      <c r="H107" s="36" t="s">
        <v>378</v>
      </c>
    </row>
    <row r="108" customFormat="false" ht="15.75" hidden="false" customHeight="false" outlineLevel="0" collapsed="false">
      <c r="A108" s="32" t="s">
        <v>379</v>
      </c>
      <c r="B108" s="33" t="s">
        <v>26</v>
      </c>
      <c r="C108" s="34"/>
      <c r="D108" s="36"/>
      <c r="E108" s="33" t="s">
        <v>35</v>
      </c>
      <c r="F108" s="33" t="s">
        <v>22</v>
      </c>
      <c r="G108" s="32" t="s">
        <v>380</v>
      </c>
      <c r="H108" s="36" t="s">
        <v>381</v>
      </c>
    </row>
    <row r="109" customFormat="false" ht="15.75" hidden="false" customHeight="false" outlineLevel="0" collapsed="false">
      <c r="A109" s="32" t="s">
        <v>382</v>
      </c>
      <c r="B109" s="33" t="s">
        <v>26</v>
      </c>
      <c r="C109" s="34"/>
      <c r="D109" s="36"/>
      <c r="E109" s="33" t="s">
        <v>35</v>
      </c>
      <c r="F109" s="33" t="s">
        <v>22</v>
      </c>
      <c r="G109" s="32" t="s">
        <v>383</v>
      </c>
      <c r="H109" s="36" t="s">
        <v>384</v>
      </c>
    </row>
    <row r="110" customFormat="false" ht="15.75" hidden="false" customHeight="false" outlineLevel="0" collapsed="false">
      <c r="A110" s="32" t="s">
        <v>385</v>
      </c>
      <c r="B110" s="33" t="s">
        <v>26</v>
      </c>
      <c r="C110" s="34"/>
      <c r="D110" s="36"/>
      <c r="E110" s="33" t="s">
        <v>35</v>
      </c>
      <c r="F110" s="33" t="s">
        <v>22</v>
      </c>
      <c r="G110" s="32" t="s">
        <v>386</v>
      </c>
      <c r="H110" s="36" t="s">
        <v>387</v>
      </c>
    </row>
    <row r="111" customFormat="false" ht="15.75" hidden="false" customHeight="false" outlineLevel="0" collapsed="false">
      <c r="A111" s="32" t="s">
        <v>388</v>
      </c>
      <c r="B111" s="33" t="s">
        <v>26</v>
      </c>
      <c r="C111" s="34"/>
      <c r="D111" s="36"/>
      <c r="E111" s="33" t="s">
        <v>35</v>
      </c>
      <c r="F111" s="33" t="s">
        <v>22</v>
      </c>
      <c r="G111" s="32" t="s">
        <v>389</v>
      </c>
      <c r="H111" s="36" t="s">
        <v>390</v>
      </c>
    </row>
    <row r="112" customFormat="false" ht="15.75" hidden="false" customHeight="false" outlineLevel="0" collapsed="false">
      <c r="A112" s="20" t="s">
        <v>391</v>
      </c>
      <c r="B112" s="29"/>
      <c r="C112" s="29"/>
      <c r="D112" s="29"/>
      <c r="E112" s="29"/>
      <c r="F112" s="29"/>
      <c r="G112" s="29"/>
      <c r="H112" s="29"/>
      <c r="I112" s="23"/>
      <c r="J112" s="23"/>
      <c r="K112" s="23"/>
      <c r="L112" s="23"/>
      <c r="M112" s="23"/>
      <c r="N112" s="23"/>
      <c r="O112" s="23"/>
      <c r="P112" s="23"/>
      <c r="Q112" s="23"/>
      <c r="R112" s="23"/>
      <c r="S112" s="23"/>
      <c r="T112" s="23"/>
      <c r="U112" s="23"/>
      <c r="V112" s="23"/>
      <c r="W112" s="23"/>
      <c r="X112" s="23"/>
      <c r="Y112" s="23"/>
      <c r="Z112" s="23"/>
    </row>
    <row r="113" customFormat="false" ht="15.75" hidden="false" customHeight="false" outlineLevel="0" collapsed="false">
      <c r="A113" s="32" t="s">
        <v>392</v>
      </c>
      <c r="B113" s="33" t="s">
        <v>26</v>
      </c>
      <c r="C113" s="34"/>
      <c r="D113" s="36"/>
      <c r="E113" s="33" t="s">
        <v>35</v>
      </c>
      <c r="F113" s="33" t="s">
        <v>22</v>
      </c>
      <c r="G113" s="32" t="s">
        <v>393</v>
      </c>
      <c r="H113" s="32" t="s">
        <v>394</v>
      </c>
    </row>
    <row r="114" customFormat="false" ht="15.75" hidden="false" customHeight="false" outlineLevel="0" collapsed="false">
      <c r="A114" s="32" t="s">
        <v>395</v>
      </c>
      <c r="B114" s="33" t="s">
        <v>26</v>
      </c>
      <c r="C114" s="34"/>
      <c r="D114" s="36"/>
      <c r="E114" s="33" t="s">
        <v>35</v>
      </c>
      <c r="F114" s="33" t="s">
        <v>22</v>
      </c>
      <c r="G114" s="32" t="s">
        <v>396</v>
      </c>
      <c r="H114" s="32" t="s">
        <v>397</v>
      </c>
    </row>
    <row r="115" customFormat="false" ht="15.75" hidden="false" customHeight="false" outlineLevel="0" collapsed="false">
      <c r="A115" s="32" t="s">
        <v>398</v>
      </c>
      <c r="B115" s="33" t="s">
        <v>26</v>
      </c>
      <c r="C115" s="34"/>
      <c r="D115" s="36"/>
      <c r="E115" s="33" t="s">
        <v>35</v>
      </c>
      <c r="F115" s="33" t="s">
        <v>22</v>
      </c>
      <c r="G115" s="32" t="s">
        <v>399</v>
      </c>
      <c r="H115" s="36" t="s">
        <v>400</v>
      </c>
    </row>
    <row r="116" customFormat="false" ht="15.75" hidden="false" customHeight="false" outlineLevel="0" collapsed="false">
      <c r="A116" s="32" t="s">
        <v>401</v>
      </c>
      <c r="B116" s="33" t="s">
        <v>26</v>
      </c>
      <c r="C116" s="34"/>
      <c r="D116" s="36"/>
      <c r="E116" s="33" t="s">
        <v>35</v>
      </c>
      <c r="F116" s="33" t="s">
        <v>22</v>
      </c>
      <c r="G116" s="32" t="s">
        <v>402</v>
      </c>
      <c r="H116" s="36" t="s">
        <v>403</v>
      </c>
    </row>
    <row r="117" customFormat="false" ht="15.75" hidden="false" customHeight="false" outlineLevel="0" collapsed="false">
      <c r="A117" s="32" t="s">
        <v>404</v>
      </c>
      <c r="B117" s="33" t="s">
        <v>26</v>
      </c>
      <c r="C117" s="34"/>
      <c r="D117" s="36"/>
      <c r="E117" s="33" t="s">
        <v>35</v>
      </c>
      <c r="F117" s="33" t="s">
        <v>22</v>
      </c>
      <c r="G117" s="32" t="s">
        <v>405</v>
      </c>
      <c r="H117" s="36" t="s">
        <v>406</v>
      </c>
    </row>
    <row r="118" customFormat="false" ht="15.75" hidden="false" customHeight="false" outlineLevel="0" collapsed="false">
      <c r="A118" s="32" t="s">
        <v>407</v>
      </c>
      <c r="B118" s="33" t="s">
        <v>26</v>
      </c>
      <c r="C118" s="34"/>
      <c r="D118" s="36"/>
      <c r="E118" s="33" t="s">
        <v>35</v>
      </c>
      <c r="F118" s="33" t="s">
        <v>22</v>
      </c>
      <c r="G118" s="32" t="s">
        <v>408</v>
      </c>
      <c r="H118" s="36" t="s">
        <v>409</v>
      </c>
    </row>
    <row r="119" customFormat="false" ht="15.75" hidden="false" customHeight="false" outlineLevel="0" collapsed="false">
      <c r="A119" s="1" t="s">
        <v>410</v>
      </c>
      <c r="B119" s="29"/>
      <c r="C119" s="29"/>
      <c r="D119" s="29"/>
      <c r="E119" s="29"/>
      <c r="F119" s="29"/>
      <c r="G119" s="29"/>
      <c r="H119" s="29"/>
      <c r="I119" s="23"/>
      <c r="J119" s="23"/>
      <c r="K119" s="23"/>
      <c r="L119" s="23"/>
      <c r="M119" s="23"/>
      <c r="N119" s="23"/>
      <c r="O119" s="23"/>
      <c r="P119" s="23"/>
      <c r="Q119" s="23"/>
      <c r="R119" s="23"/>
      <c r="S119" s="23"/>
      <c r="T119" s="23"/>
      <c r="U119" s="23"/>
      <c r="V119" s="23"/>
      <c r="W119" s="23"/>
      <c r="X119" s="23"/>
      <c r="Y119" s="23"/>
      <c r="Z119" s="23"/>
    </row>
    <row r="120" customFormat="false" ht="15.75" hidden="false" customHeight="false" outlineLevel="0" collapsed="false">
      <c r="A120" s="32" t="s">
        <v>411</v>
      </c>
      <c r="B120" s="33"/>
      <c r="C120" s="33" t="s">
        <v>47</v>
      </c>
      <c r="D120" s="36"/>
      <c r="E120" s="33" t="s">
        <v>35</v>
      </c>
      <c r="F120" s="33" t="s">
        <v>22</v>
      </c>
      <c r="G120" s="32" t="s">
        <v>412</v>
      </c>
      <c r="H120" s="36" t="s">
        <v>413</v>
      </c>
      <c r="I120" s="35"/>
      <c r="J120" s="35"/>
      <c r="K120" s="35"/>
      <c r="L120" s="35"/>
      <c r="M120" s="35"/>
      <c r="N120" s="35"/>
      <c r="O120" s="35"/>
      <c r="P120" s="35"/>
      <c r="Q120" s="35"/>
      <c r="R120" s="35"/>
      <c r="S120" s="35"/>
      <c r="T120" s="35"/>
      <c r="U120" s="35"/>
      <c r="V120" s="35"/>
      <c r="W120" s="35"/>
      <c r="X120" s="35"/>
      <c r="Y120" s="35"/>
      <c r="Z120" s="35"/>
    </row>
    <row r="121" customFormat="false" ht="15.75" hidden="false" customHeight="false" outlineLevel="0" collapsed="false">
      <c r="A121" s="30" t="s">
        <v>414</v>
      </c>
      <c r="B121" s="31"/>
      <c r="C121" s="31"/>
      <c r="D121" s="31"/>
      <c r="E121" s="31"/>
      <c r="F121" s="31"/>
      <c r="G121" s="31"/>
      <c r="H121" s="31"/>
      <c r="I121" s="7"/>
      <c r="J121" s="7"/>
      <c r="K121" s="7"/>
      <c r="L121" s="7"/>
      <c r="M121" s="7"/>
      <c r="N121" s="7"/>
      <c r="O121" s="7"/>
      <c r="P121" s="7"/>
      <c r="Q121" s="7"/>
      <c r="R121" s="7"/>
      <c r="S121" s="7"/>
      <c r="T121" s="7"/>
      <c r="U121" s="7"/>
      <c r="V121" s="7"/>
      <c r="W121" s="7"/>
      <c r="X121" s="7"/>
      <c r="Y121" s="7"/>
      <c r="Z121" s="7"/>
    </row>
    <row r="122" customFormat="false" ht="15.75" hidden="false" customHeight="false" outlineLevel="0" collapsed="false">
      <c r="A122" s="1" t="s">
        <v>415</v>
      </c>
      <c r="B122" s="29"/>
      <c r="C122" s="29"/>
      <c r="D122" s="29"/>
      <c r="E122" s="29"/>
      <c r="F122" s="29"/>
      <c r="G122" s="29"/>
      <c r="H122" s="29"/>
      <c r="I122" s="23"/>
      <c r="J122" s="23"/>
      <c r="K122" s="23"/>
      <c r="L122" s="23"/>
      <c r="M122" s="23"/>
      <c r="N122" s="23"/>
      <c r="O122" s="23"/>
      <c r="P122" s="23"/>
      <c r="Q122" s="23"/>
      <c r="R122" s="23"/>
      <c r="S122" s="23"/>
      <c r="T122" s="23"/>
      <c r="U122" s="23"/>
      <c r="V122" s="23"/>
      <c r="W122" s="23"/>
      <c r="X122" s="23"/>
      <c r="Y122" s="23"/>
      <c r="Z122" s="23"/>
    </row>
    <row r="123" customFormat="false" ht="15.75" hidden="false" customHeight="false" outlineLevel="0" collapsed="false">
      <c r="A123" s="32" t="s">
        <v>416</v>
      </c>
      <c r="B123" s="33" t="s">
        <v>23</v>
      </c>
      <c r="C123" s="34"/>
      <c r="D123" s="36"/>
      <c r="E123" s="33" t="s">
        <v>37</v>
      </c>
      <c r="F123" s="33" t="s">
        <v>22</v>
      </c>
      <c r="G123" s="32" t="s">
        <v>417</v>
      </c>
      <c r="H123" s="32" t="s">
        <v>418</v>
      </c>
    </row>
    <row r="124" customFormat="false" ht="15.75" hidden="false" customHeight="false" outlineLevel="0" collapsed="false">
      <c r="A124" s="32" t="s">
        <v>419</v>
      </c>
      <c r="B124" s="33" t="s">
        <v>23</v>
      </c>
      <c r="C124" s="34"/>
      <c r="D124" s="36"/>
      <c r="E124" s="33" t="s">
        <v>37</v>
      </c>
      <c r="F124" s="33" t="s">
        <v>22</v>
      </c>
      <c r="G124" s="32" t="s">
        <v>420</v>
      </c>
      <c r="H124" s="36" t="s">
        <v>421</v>
      </c>
    </row>
    <row r="125" customFormat="false" ht="15.75" hidden="false" customHeight="false" outlineLevel="0" collapsed="false">
      <c r="A125" s="32" t="s">
        <v>422</v>
      </c>
      <c r="B125" s="33"/>
      <c r="C125" s="33" t="s">
        <v>47</v>
      </c>
      <c r="D125" s="36"/>
      <c r="E125" s="33" t="s">
        <v>37</v>
      </c>
      <c r="F125" s="33" t="s">
        <v>22</v>
      </c>
      <c r="G125" s="32" t="s">
        <v>423</v>
      </c>
      <c r="H125" s="32" t="s">
        <v>424</v>
      </c>
      <c r="I125" s="35"/>
      <c r="J125" s="35"/>
      <c r="K125" s="35"/>
      <c r="L125" s="35"/>
      <c r="M125" s="35"/>
      <c r="N125" s="35"/>
      <c r="O125" s="35"/>
      <c r="P125" s="35"/>
      <c r="Q125" s="35"/>
      <c r="R125" s="35"/>
      <c r="S125" s="35"/>
      <c r="T125" s="35"/>
      <c r="U125" s="35"/>
      <c r="V125" s="35"/>
      <c r="W125" s="35"/>
      <c r="X125" s="35"/>
      <c r="Y125" s="35"/>
      <c r="Z125" s="35"/>
    </row>
    <row r="126" customFormat="false" ht="15.75" hidden="false" customHeight="false" outlineLevel="0" collapsed="false">
      <c r="A126" s="30" t="s">
        <v>425</v>
      </c>
      <c r="B126" s="31"/>
      <c r="C126" s="31"/>
      <c r="D126" s="31"/>
      <c r="E126" s="31"/>
      <c r="F126" s="31"/>
      <c r="G126" s="31"/>
      <c r="H126" s="31"/>
      <c r="I126" s="7"/>
      <c r="J126" s="7"/>
      <c r="K126" s="7"/>
      <c r="L126" s="7"/>
      <c r="M126" s="7"/>
      <c r="N126" s="7"/>
      <c r="O126" s="7"/>
      <c r="P126" s="7"/>
      <c r="Q126" s="7"/>
      <c r="R126" s="7"/>
      <c r="S126" s="7"/>
      <c r="T126" s="7"/>
      <c r="U126" s="7"/>
      <c r="V126" s="7"/>
      <c r="W126" s="7"/>
      <c r="X126" s="7"/>
      <c r="Y126" s="7"/>
      <c r="Z126" s="7"/>
    </row>
    <row r="127" customFormat="false" ht="15.75" hidden="false" customHeight="false" outlineLevel="0" collapsed="false">
      <c r="A127" s="1" t="s">
        <v>426</v>
      </c>
      <c r="B127" s="29"/>
      <c r="C127" s="29"/>
      <c r="D127" s="29"/>
      <c r="E127" s="29"/>
      <c r="F127" s="29"/>
      <c r="G127" s="29"/>
      <c r="H127" s="29"/>
      <c r="I127" s="23"/>
      <c r="J127" s="23"/>
      <c r="K127" s="23"/>
      <c r="L127" s="23"/>
      <c r="M127" s="23"/>
      <c r="N127" s="23"/>
      <c r="O127" s="23"/>
      <c r="P127" s="23"/>
      <c r="Q127" s="23"/>
      <c r="R127" s="23"/>
      <c r="S127" s="23"/>
      <c r="T127" s="23"/>
      <c r="U127" s="23"/>
      <c r="V127" s="23"/>
      <c r="W127" s="23"/>
      <c r="X127" s="23"/>
      <c r="Y127" s="23"/>
      <c r="Z127" s="23"/>
    </row>
    <row r="128" customFormat="false" ht="15.75" hidden="false" customHeight="false" outlineLevel="0" collapsed="false">
      <c r="A128" s="32" t="s">
        <v>427</v>
      </c>
      <c r="B128" s="33" t="s">
        <v>26</v>
      </c>
      <c r="C128" s="34"/>
      <c r="D128" s="36"/>
      <c r="E128" s="33" t="s">
        <v>39</v>
      </c>
      <c r="F128" s="33" t="s">
        <v>22</v>
      </c>
      <c r="G128" s="32" t="s">
        <v>428</v>
      </c>
      <c r="H128" s="36" t="s">
        <v>429</v>
      </c>
    </row>
    <row r="129" customFormat="false" ht="15.75" hidden="false" customHeight="false" outlineLevel="0" collapsed="false">
      <c r="A129" s="30" t="s">
        <v>430</v>
      </c>
      <c r="B129" s="31"/>
      <c r="C129" s="31"/>
      <c r="D129" s="31"/>
      <c r="E129" s="31"/>
      <c r="F129" s="31"/>
      <c r="G129" s="31"/>
      <c r="H129" s="31"/>
      <c r="I129" s="7"/>
      <c r="J129" s="7"/>
      <c r="K129" s="7"/>
      <c r="L129" s="7"/>
      <c r="M129" s="7"/>
      <c r="N129" s="7"/>
      <c r="O129" s="7"/>
      <c r="P129" s="7"/>
      <c r="Q129" s="7"/>
      <c r="R129" s="7"/>
      <c r="S129" s="7"/>
      <c r="T129" s="7"/>
      <c r="U129" s="7"/>
      <c r="V129" s="7"/>
      <c r="W129" s="7"/>
      <c r="X129" s="7"/>
      <c r="Y129" s="7"/>
      <c r="Z129" s="7"/>
    </row>
    <row r="130" customFormat="false" ht="15.75" hidden="false" customHeight="false" outlineLevel="0" collapsed="false">
      <c r="A130" s="1" t="s">
        <v>431</v>
      </c>
      <c r="B130" s="29"/>
      <c r="C130" s="29"/>
      <c r="D130" s="29"/>
      <c r="E130" s="29"/>
      <c r="F130" s="29"/>
      <c r="G130" s="29"/>
      <c r="H130" s="29"/>
      <c r="I130" s="23"/>
      <c r="J130" s="23"/>
      <c r="K130" s="23"/>
      <c r="L130" s="23"/>
      <c r="M130" s="23"/>
      <c r="N130" s="23"/>
      <c r="O130" s="23"/>
      <c r="P130" s="23"/>
      <c r="Q130" s="23"/>
      <c r="R130" s="23"/>
      <c r="S130" s="23"/>
      <c r="T130" s="23"/>
      <c r="U130" s="23"/>
      <c r="V130" s="23"/>
      <c r="W130" s="23"/>
      <c r="X130" s="23"/>
      <c r="Y130" s="23"/>
      <c r="Z130" s="23"/>
    </row>
    <row r="131" customFormat="false" ht="15.75" hidden="false" customHeight="false" outlineLevel="0" collapsed="false">
      <c r="A131" s="32" t="s">
        <v>432</v>
      </c>
      <c r="B131" s="33" t="s">
        <v>26</v>
      </c>
      <c r="C131" s="34"/>
      <c r="D131" s="36"/>
      <c r="E131" s="33" t="s">
        <v>41</v>
      </c>
      <c r="F131" s="33" t="s">
        <v>22</v>
      </c>
      <c r="G131" s="32" t="s">
        <v>433</v>
      </c>
      <c r="H131" s="36" t="s">
        <v>434</v>
      </c>
    </row>
    <row r="132" customFormat="false" ht="15.75" hidden="false" customHeight="false" outlineLevel="0" collapsed="false">
      <c r="A132" s="32" t="s">
        <v>435</v>
      </c>
      <c r="B132" s="33" t="s">
        <v>26</v>
      </c>
      <c r="C132" s="34"/>
      <c r="D132" s="36"/>
      <c r="E132" s="33" t="s">
        <v>41</v>
      </c>
      <c r="F132" s="33" t="s">
        <v>22</v>
      </c>
      <c r="G132" s="32" t="s">
        <v>436</v>
      </c>
      <c r="H132" s="36" t="s">
        <v>437</v>
      </c>
    </row>
    <row r="133" customFormat="false" ht="15.75" hidden="false" customHeight="false" outlineLevel="0" collapsed="false">
      <c r="A133" s="32" t="s">
        <v>438</v>
      </c>
      <c r="B133" s="33" t="s">
        <v>26</v>
      </c>
      <c r="C133" s="34"/>
      <c r="D133" s="36"/>
      <c r="E133" s="33" t="s">
        <v>41</v>
      </c>
      <c r="F133" s="33" t="s">
        <v>22</v>
      </c>
      <c r="G133" s="32" t="s">
        <v>439</v>
      </c>
      <c r="H133" s="36" t="s">
        <v>440</v>
      </c>
    </row>
    <row r="134" customFormat="false" ht="15.75" hidden="false" customHeight="false" outlineLevel="0" collapsed="false">
      <c r="A134" s="32" t="s">
        <v>441</v>
      </c>
      <c r="B134" s="33" t="s">
        <v>26</v>
      </c>
      <c r="C134" s="34"/>
      <c r="D134" s="36"/>
      <c r="E134" s="33" t="s">
        <v>41</v>
      </c>
      <c r="F134" s="33" t="s">
        <v>22</v>
      </c>
      <c r="G134" s="32" t="s">
        <v>442</v>
      </c>
      <c r="H134" s="36" t="s">
        <v>443</v>
      </c>
    </row>
    <row r="135" customFormat="false" ht="15.75" hidden="false" customHeight="false" outlineLevel="0" collapsed="false">
      <c r="A135" s="30" t="s">
        <v>444</v>
      </c>
      <c r="B135" s="31"/>
      <c r="C135" s="31"/>
      <c r="D135" s="31"/>
      <c r="E135" s="31"/>
      <c r="F135" s="31"/>
      <c r="G135" s="31"/>
      <c r="H135" s="31"/>
      <c r="I135" s="7"/>
      <c r="J135" s="7"/>
      <c r="K135" s="7"/>
      <c r="L135" s="7"/>
      <c r="M135" s="7"/>
      <c r="N135" s="7"/>
      <c r="O135" s="7"/>
      <c r="P135" s="7"/>
      <c r="Q135" s="7"/>
      <c r="R135" s="7"/>
      <c r="S135" s="7"/>
      <c r="T135" s="7"/>
      <c r="U135" s="7"/>
      <c r="V135" s="7"/>
      <c r="W135" s="7"/>
      <c r="X135" s="7"/>
      <c r="Y135" s="7"/>
      <c r="Z135" s="7"/>
    </row>
    <row r="136" customFormat="false" ht="15.75" hidden="false" customHeight="false" outlineLevel="0" collapsed="false">
      <c r="A136" s="1" t="s">
        <v>445</v>
      </c>
      <c r="B136" s="29"/>
      <c r="C136" s="29"/>
      <c r="D136" s="29"/>
      <c r="E136" s="29"/>
      <c r="F136" s="29"/>
      <c r="G136" s="29"/>
      <c r="H136" s="29"/>
      <c r="I136" s="23"/>
      <c r="J136" s="23"/>
      <c r="K136" s="23"/>
      <c r="L136" s="23"/>
      <c r="M136" s="23"/>
      <c r="N136" s="23"/>
      <c r="O136" s="23"/>
      <c r="P136" s="23"/>
      <c r="Q136" s="23"/>
      <c r="R136" s="23"/>
      <c r="S136" s="23"/>
      <c r="T136" s="23"/>
      <c r="U136" s="23"/>
      <c r="V136" s="23"/>
      <c r="W136" s="23"/>
      <c r="X136" s="23"/>
      <c r="Y136" s="23"/>
      <c r="Z136" s="23"/>
    </row>
    <row r="137" customFormat="false" ht="15.75" hidden="false" customHeight="false" outlineLevel="0" collapsed="false">
      <c r="A137" s="32" t="s">
        <v>446</v>
      </c>
      <c r="B137" s="33"/>
      <c r="C137" s="33" t="s">
        <v>47</v>
      </c>
      <c r="D137" s="36"/>
      <c r="E137" s="33" t="s">
        <v>43</v>
      </c>
      <c r="F137" s="33" t="s">
        <v>22</v>
      </c>
      <c r="G137" s="32" t="s">
        <v>447</v>
      </c>
      <c r="H137" s="36" t="s">
        <v>448</v>
      </c>
      <c r="I137" s="35"/>
      <c r="J137" s="35"/>
      <c r="K137" s="35"/>
      <c r="L137" s="35"/>
      <c r="M137" s="35"/>
      <c r="N137" s="35"/>
      <c r="O137" s="35"/>
      <c r="P137" s="35"/>
      <c r="Q137" s="35"/>
      <c r="R137" s="35"/>
      <c r="S137" s="35"/>
      <c r="T137" s="35"/>
      <c r="U137" s="35"/>
      <c r="V137" s="35"/>
      <c r="W137" s="35"/>
      <c r="X137" s="35"/>
      <c r="Y137" s="35"/>
      <c r="Z137" s="35"/>
    </row>
    <row r="138" customFormat="false" ht="15.75" hidden="false" customHeight="false" outlineLevel="0" collapsed="false">
      <c r="A138" s="32" t="s">
        <v>449</v>
      </c>
      <c r="B138" s="33"/>
      <c r="C138" s="33" t="s">
        <v>47</v>
      </c>
      <c r="D138" s="36"/>
      <c r="E138" s="33" t="s">
        <v>43</v>
      </c>
      <c r="F138" s="33" t="s">
        <v>22</v>
      </c>
      <c r="G138" s="32" t="s">
        <v>450</v>
      </c>
      <c r="H138" s="36" t="s">
        <v>451</v>
      </c>
      <c r="I138" s="35"/>
      <c r="J138" s="35"/>
      <c r="K138" s="35"/>
      <c r="L138" s="35"/>
      <c r="M138" s="35"/>
      <c r="N138" s="35"/>
      <c r="O138" s="35"/>
      <c r="P138" s="35"/>
      <c r="Q138" s="35"/>
      <c r="R138" s="35"/>
      <c r="S138" s="35"/>
      <c r="T138" s="35"/>
      <c r="U138" s="35"/>
      <c r="V138" s="35"/>
      <c r="W138" s="35"/>
      <c r="X138" s="35"/>
      <c r="Y138" s="35"/>
      <c r="Z138" s="35"/>
    </row>
    <row r="139" customFormat="false" ht="15.75" hidden="false" customHeight="false" outlineLevel="0" collapsed="false">
      <c r="A139" s="30" t="s">
        <v>452</v>
      </c>
      <c r="B139" s="31"/>
      <c r="C139" s="31"/>
      <c r="D139" s="31"/>
      <c r="E139" s="31"/>
      <c r="F139" s="31"/>
      <c r="G139" s="31"/>
      <c r="H139" s="31"/>
      <c r="I139" s="7"/>
      <c r="J139" s="7"/>
      <c r="K139" s="7"/>
      <c r="L139" s="7"/>
      <c r="M139" s="7"/>
      <c r="N139" s="7"/>
      <c r="O139" s="7"/>
      <c r="P139" s="7"/>
      <c r="Q139" s="7"/>
      <c r="R139" s="7"/>
      <c r="S139" s="7"/>
      <c r="T139" s="7"/>
      <c r="U139" s="7"/>
      <c r="V139" s="7"/>
      <c r="W139" s="7"/>
      <c r="X139" s="7"/>
      <c r="Y139" s="7"/>
      <c r="Z139" s="7"/>
    </row>
    <row r="140" customFormat="false" ht="15.75" hidden="false" customHeight="false" outlineLevel="0" collapsed="false">
      <c r="A140" s="1" t="s">
        <v>453</v>
      </c>
      <c r="B140" s="29"/>
      <c r="C140" s="29"/>
      <c r="D140" s="29"/>
      <c r="E140" s="29"/>
      <c r="F140" s="29"/>
      <c r="G140" s="29"/>
      <c r="H140" s="29"/>
      <c r="I140" s="23"/>
      <c r="J140" s="23"/>
      <c r="K140" s="23"/>
      <c r="L140" s="23"/>
      <c r="M140" s="23"/>
      <c r="N140" s="23"/>
      <c r="O140" s="23"/>
      <c r="P140" s="23"/>
      <c r="Q140" s="23"/>
      <c r="R140" s="23"/>
      <c r="S140" s="23"/>
      <c r="T140" s="23"/>
      <c r="U140" s="23"/>
      <c r="V140" s="23"/>
      <c r="W140" s="23"/>
      <c r="X140" s="23"/>
      <c r="Y140" s="23"/>
      <c r="Z140" s="23"/>
    </row>
    <row r="141" customFormat="false" ht="15.75" hidden="false" customHeight="false" outlineLevel="0" collapsed="false">
      <c r="A141" s="32" t="s">
        <v>454</v>
      </c>
      <c r="B141" s="33" t="s">
        <v>23</v>
      </c>
      <c r="C141" s="34"/>
      <c r="D141" s="36"/>
      <c r="E141" s="33" t="s">
        <v>45</v>
      </c>
      <c r="F141" s="33" t="s">
        <v>4</v>
      </c>
      <c r="G141" s="32" t="s">
        <v>455</v>
      </c>
      <c r="H141" s="36" t="s">
        <v>456</v>
      </c>
    </row>
    <row r="142" customFormat="false" ht="15.75" hidden="false" customHeight="false" outlineLevel="0" collapsed="false">
      <c r="A142" s="32" t="s">
        <v>457</v>
      </c>
      <c r="B142" s="33" t="s">
        <v>26</v>
      </c>
      <c r="C142" s="34"/>
      <c r="D142" s="36"/>
      <c r="E142" s="33" t="s">
        <v>45</v>
      </c>
      <c r="F142" s="33" t="s">
        <v>4</v>
      </c>
      <c r="G142" s="32" t="s">
        <v>26</v>
      </c>
      <c r="H142" s="36" t="s">
        <v>458</v>
      </c>
    </row>
    <row r="143" customFormat="false" ht="15.75" hidden="false" customHeight="false" outlineLevel="0" collapsed="false">
      <c r="A143" s="32" t="s">
        <v>459</v>
      </c>
      <c r="B143" s="33"/>
      <c r="C143" s="33" t="s">
        <v>47</v>
      </c>
      <c r="D143" s="36"/>
      <c r="E143" s="33" t="s">
        <v>45</v>
      </c>
      <c r="F143" s="33" t="s">
        <v>4</v>
      </c>
      <c r="G143" s="32" t="s">
        <v>460</v>
      </c>
      <c r="H143" s="36" t="s">
        <v>461</v>
      </c>
      <c r="I143" s="35"/>
      <c r="J143" s="35"/>
      <c r="K143" s="35"/>
      <c r="L143" s="35"/>
      <c r="M143" s="35"/>
      <c r="N143" s="35"/>
      <c r="O143" s="35"/>
      <c r="P143" s="35"/>
      <c r="Q143" s="35"/>
      <c r="R143" s="35"/>
      <c r="S143" s="35"/>
      <c r="T143" s="35"/>
      <c r="U143" s="35"/>
      <c r="V143" s="35"/>
      <c r="W143" s="35"/>
      <c r="X143" s="35"/>
      <c r="Y143" s="35"/>
      <c r="Z143" s="35"/>
    </row>
    <row r="144" customFormat="false" ht="15.75" hidden="false" customHeight="false" outlineLevel="0" collapsed="false">
      <c r="A144" s="32" t="s">
        <v>462</v>
      </c>
      <c r="B144" s="33"/>
      <c r="C144" s="33" t="s">
        <v>47</v>
      </c>
      <c r="D144" s="36"/>
      <c r="E144" s="33" t="s">
        <v>45</v>
      </c>
      <c r="F144" s="33" t="s">
        <v>4</v>
      </c>
      <c r="G144" s="32" t="s">
        <v>463</v>
      </c>
      <c r="H144" s="36" t="s">
        <v>464</v>
      </c>
      <c r="I144" s="35"/>
      <c r="J144" s="35"/>
      <c r="K144" s="35"/>
      <c r="L144" s="35"/>
      <c r="M144" s="35"/>
      <c r="N144" s="35"/>
      <c r="O144" s="35"/>
      <c r="P144" s="35"/>
      <c r="Q144" s="35"/>
      <c r="R144" s="35"/>
      <c r="S144" s="35"/>
      <c r="T144" s="35"/>
      <c r="U144" s="35"/>
      <c r="V144" s="35"/>
      <c r="W144" s="35"/>
      <c r="X144" s="35"/>
      <c r="Y144" s="35"/>
      <c r="Z144" s="35"/>
    </row>
    <row r="145" customFormat="false" ht="15.75" hidden="false" customHeight="false" outlineLevel="0" collapsed="false">
      <c r="A145" s="30" t="s">
        <v>465</v>
      </c>
      <c r="B145" s="31"/>
      <c r="C145" s="31"/>
      <c r="D145" s="31"/>
      <c r="E145" s="31"/>
      <c r="F145" s="31"/>
      <c r="G145" s="31"/>
      <c r="H145" s="31"/>
      <c r="I145" s="7"/>
      <c r="J145" s="7"/>
      <c r="K145" s="7"/>
      <c r="L145" s="7"/>
      <c r="M145" s="7"/>
      <c r="N145" s="7"/>
      <c r="O145" s="7"/>
      <c r="P145" s="7"/>
      <c r="Q145" s="7"/>
      <c r="R145" s="7"/>
      <c r="S145" s="7"/>
      <c r="T145" s="7"/>
      <c r="U145" s="7"/>
      <c r="V145" s="7"/>
      <c r="W145" s="7"/>
      <c r="X145" s="7"/>
      <c r="Y145" s="7"/>
      <c r="Z145" s="7"/>
    </row>
    <row r="146" customFormat="false" ht="15.75" hidden="false" customHeight="false" outlineLevel="0" collapsed="false">
      <c r="A146" s="1" t="s">
        <v>466</v>
      </c>
      <c r="B146" s="29"/>
      <c r="C146" s="29"/>
      <c r="D146" s="29"/>
      <c r="E146" s="29"/>
      <c r="F146" s="29"/>
      <c r="G146" s="29"/>
      <c r="H146" s="29"/>
      <c r="I146" s="23"/>
      <c r="J146" s="23"/>
      <c r="K146" s="23"/>
      <c r="L146" s="23"/>
      <c r="M146" s="23"/>
      <c r="N146" s="23"/>
      <c r="O146" s="23"/>
      <c r="P146" s="23"/>
      <c r="Q146" s="23"/>
      <c r="R146" s="23"/>
      <c r="S146" s="23"/>
      <c r="T146" s="23"/>
      <c r="U146" s="23"/>
      <c r="V146" s="23"/>
      <c r="W146" s="23"/>
      <c r="X146" s="23"/>
      <c r="Y146" s="23"/>
      <c r="Z146" s="23"/>
    </row>
    <row r="147" customFormat="false" ht="15.75" hidden="false" customHeight="false" outlineLevel="0" collapsed="false">
      <c r="A147" s="32" t="s">
        <v>467</v>
      </c>
      <c r="B147" s="33" t="s">
        <v>23</v>
      </c>
      <c r="C147" s="34"/>
      <c r="D147" s="36"/>
      <c r="E147" s="33" t="s">
        <v>48</v>
      </c>
      <c r="F147" s="33" t="s">
        <v>4</v>
      </c>
      <c r="G147" s="32" t="s">
        <v>468</v>
      </c>
      <c r="H147" s="36" t="s">
        <v>469</v>
      </c>
    </row>
    <row r="148" customFormat="false" ht="15.75" hidden="false" customHeight="false" outlineLevel="0" collapsed="false">
      <c r="A148" s="32" t="s">
        <v>470</v>
      </c>
      <c r="B148" s="33" t="s">
        <v>26</v>
      </c>
      <c r="C148" s="34"/>
      <c r="D148" s="36"/>
      <c r="E148" s="33" t="s">
        <v>48</v>
      </c>
      <c r="F148" s="33" t="s">
        <v>4</v>
      </c>
      <c r="G148" s="32" t="s">
        <v>471</v>
      </c>
      <c r="H148" s="32" t="s">
        <v>472</v>
      </c>
    </row>
    <row r="149" customFormat="false" ht="15.75" hidden="false" customHeight="false" outlineLevel="0" collapsed="false">
      <c r="A149" s="30" t="s">
        <v>473</v>
      </c>
      <c r="B149" s="31"/>
      <c r="C149" s="31"/>
      <c r="D149" s="31"/>
      <c r="E149" s="31"/>
      <c r="F149" s="31"/>
      <c r="G149" s="31"/>
      <c r="H149" s="31"/>
      <c r="I149" s="7"/>
      <c r="J149" s="7"/>
      <c r="K149" s="7"/>
      <c r="L149" s="7"/>
      <c r="M149" s="7"/>
      <c r="N149" s="7"/>
      <c r="O149" s="7"/>
      <c r="P149" s="7"/>
      <c r="Q149" s="7"/>
      <c r="R149" s="7"/>
      <c r="S149" s="7"/>
      <c r="T149" s="7"/>
      <c r="U149" s="7"/>
      <c r="V149" s="7"/>
      <c r="W149" s="7"/>
      <c r="X149" s="7"/>
      <c r="Y149" s="7"/>
      <c r="Z149" s="7"/>
    </row>
    <row r="150" customFormat="false" ht="15.75" hidden="false" customHeight="false" outlineLevel="0" collapsed="false">
      <c r="A150" s="1" t="s">
        <v>466</v>
      </c>
      <c r="B150" s="29"/>
      <c r="C150" s="29"/>
      <c r="D150" s="29"/>
      <c r="E150" s="29"/>
      <c r="F150" s="29"/>
      <c r="G150" s="29"/>
      <c r="H150" s="29"/>
      <c r="I150" s="23"/>
      <c r="J150" s="23"/>
      <c r="K150" s="23"/>
      <c r="L150" s="23"/>
      <c r="M150" s="23"/>
      <c r="N150" s="23"/>
      <c r="O150" s="23"/>
      <c r="P150" s="23"/>
      <c r="Q150" s="23"/>
      <c r="R150" s="23"/>
      <c r="S150" s="23"/>
      <c r="T150" s="23"/>
      <c r="U150" s="23"/>
      <c r="V150" s="23"/>
      <c r="W150" s="23"/>
      <c r="X150" s="23"/>
      <c r="Y150" s="23"/>
      <c r="Z150" s="23"/>
    </row>
    <row r="151" customFormat="false" ht="15.75" hidden="false" customHeight="false" outlineLevel="0" collapsed="false">
      <c r="A151" s="32" t="s">
        <v>474</v>
      </c>
      <c r="B151" s="33" t="s">
        <v>23</v>
      </c>
      <c r="C151" s="34"/>
      <c r="D151" s="36"/>
      <c r="E151" s="33" t="s">
        <v>50</v>
      </c>
      <c r="F151" s="33" t="s">
        <v>4</v>
      </c>
      <c r="G151" s="32" t="s">
        <v>475</v>
      </c>
      <c r="H151" s="36" t="s">
        <v>476</v>
      </c>
    </row>
    <row r="152" customFormat="false" ht="15.75" hidden="false" customHeight="false" outlineLevel="0" collapsed="false">
      <c r="A152" s="1" t="s">
        <v>477</v>
      </c>
      <c r="B152" s="29"/>
      <c r="C152" s="29"/>
      <c r="D152" s="29"/>
      <c r="E152" s="29"/>
      <c r="F152" s="29"/>
      <c r="G152" s="29"/>
      <c r="H152" s="29"/>
      <c r="I152" s="23"/>
      <c r="J152" s="23"/>
      <c r="K152" s="23"/>
      <c r="L152" s="23"/>
      <c r="M152" s="23"/>
      <c r="N152" s="23"/>
      <c r="O152" s="23"/>
      <c r="P152" s="23"/>
      <c r="Q152" s="23"/>
      <c r="R152" s="23"/>
      <c r="S152" s="23"/>
      <c r="T152" s="23"/>
      <c r="U152" s="23"/>
      <c r="V152" s="23"/>
      <c r="W152" s="23"/>
      <c r="X152" s="23"/>
      <c r="Y152" s="23"/>
      <c r="Z152" s="23"/>
    </row>
    <row r="153" customFormat="false" ht="15.75" hidden="false" customHeight="false" outlineLevel="0" collapsed="false">
      <c r="A153" s="32" t="s">
        <v>478</v>
      </c>
      <c r="B153" s="33" t="s">
        <v>26</v>
      </c>
      <c r="C153" s="34"/>
      <c r="D153" s="36"/>
      <c r="E153" s="33" t="s">
        <v>50</v>
      </c>
      <c r="F153" s="33" t="s">
        <v>4</v>
      </c>
      <c r="G153" s="32" t="s">
        <v>26</v>
      </c>
      <c r="H153" s="36" t="s">
        <v>479</v>
      </c>
    </row>
    <row r="154" customFormat="false" ht="15.75" hidden="false" customHeight="false" outlineLevel="0" collapsed="false">
      <c r="A154" s="32" t="s">
        <v>480</v>
      </c>
      <c r="B154" s="33" t="s">
        <v>23</v>
      </c>
      <c r="C154" s="34"/>
      <c r="D154" s="36"/>
      <c r="E154" s="33" t="s">
        <v>50</v>
      </c>
      <c r="F154" s="33" t="s">
        <v>4</v>
      </c>
      <c r="G154" s="32" t="s">
        <v>26</v>
      </c>
      <c r="H154" s="36" t="s">
        <v>481</v>
      </c>
    </row>
    <row r="155" customFormat="false" ht="15.75" hidden="false" customHeight="false" outlineLevel="0" collapsed="false">
      <c r="A155" s="32" t="s">
        <v>482</v>
      </c>
      <c r="B155" s="33"/>
      <c r="C155" s="33" t="s">
        <v>47</v>
      </c>
      <c r="D155" s="36"/>
      <c r="E155" s="33" t="s">
        <v>50</v>
      </c>
      <c r="F155" s="33" t="s">
        <v>4</v>
      </c>
      <c r="G155" s="32" t="s">
        <v>483</v>
      </c>
      <c r="H155" s="32" t="s">
        <v>484</v>
      </c>
      <c r="I155" s="35"/>
      <c r="J155" s="35"/>
      <c r="K155" s="35"/>
      <c r="L155" s="35"/>
      <c r="M155" s="35"/>
      <c r="N155" s="35"/>
      <c r="O155" s="35"/>
      <c r="P155" s="35"/>
      <c r="Q155" s="35"/>
      <c r="R155" s="35"/>
      <c r="S155" s="35"/>
      <c r="T155" s="35"/>
      <c r="U155" s="35"/>
      <c r="V155" s="35"/>
      <c r="W155" s="35"/>
      <c r="X155" s="35"/>
      <c r="Y155" s="35"/>
      <c r="Z155" s="35"/>
    </row>
    <row r="156" customFormat="false" ht="15.75" hidden="false" customHeight="false" outlineLevel="0" collapsed="false">
      <c r="A156" s="30" t="s">
        <v>485</v>
      </c>
      <c r="B156" s="31"/>
      <c r="C156" s="31"/>
      <c r="D156" s="31"/>
      <c r="E156" s="31"/>
      <c r="F156" s="31"/>
      <c r="G156" s="31"/>
      <c r="H156" s="31"/>
      <c r="I156" s="7"/>
      <c r="J156" s="7"/>
      <c r="K156" s="7"/>
      <c r="L156" s="7"/>
      <c r="M156" s="7"/>
      <c r="N156" s="7"/>
      <c r="O156" s="7"/>
      <c r="P156" s="7"/>
      <c r="Q156" s="7"/>
      <c r="R156" s="7"/>
      <c r="S156" s="7"/>
      <c r="T156" s="7"/>
      <c r="U156" s="7"/>
      <c r="V156" s="7"/>
      <c r="W156" s="7"/>
      <c r="X156" s="7"/>
      <c r="Y156" s="7"/>
      <c r="Z156" s="7"/>
    </row>
    <row r="157" customFormat="false" ht="15.75" hidden="false" customHeight="false" outlineLevel="0" collapsed="false">
      <c r="A157" s="1" t="s">
        <v>486</v>
      </c>
      <c r="B157" s="29"/>
      <c r="C157" s="29"/>
      <c r="D157" s="29"/>
      <c r="E157" s="29"/>
      <c r="F157" s="29"/>
      <c r="G157" s="29"/>
      <c r="H157" s="29"/>
      <c r="I157" s="23"/>
      <c r="J157" s="23"/>
      <c r="K157" s="23"/>
      <c r="L157" s="23"/>
      <c r="M157" s="23"/>
      <c r="N157" s="23"/>
      <c r="O157" s="23"/>
      <c r="P157" s="23"/>
      <c r="Q157" s="23"/>
      <c r="R157" s="23"/>
      <c r="S157" s="23"/>
      <c r="T157" s="23"/>
      <c r="U157" s="23"/>
      <c r="V157" s="23"/>
      <c r="W157" s="23"/>
      <c r="X157" s="23"/>
      <c r="Y157" s="23"/>
      <c r="Z157" s="23"/>
    </row>
    <row r="158" customFormat="false" ht="15.75" hidden="false" customHeight="false" outlineLevel="0" collapsed="false">
      <c r="A158" s="32" t="s">
        <v>487</v>
      </c>
      <c r="B158" s="33" t="s">
        <v>23</v>
      </c>
      <c r="C158" s="34"/>
      <c r="D158" s="36"/>
      <c r="E158" s="33" t="s">
        <v>52</v>
      </c>
      <c r="F158" s="33" t="s">
        <v>22</v>
      </c>
      <c r="G158" s="32" t="s">
        <v>488</v>
      </c>
      <c r="H158" s="36" t="s">
        <v>489</v>
      </c>
    </row>
    <row r="159" customFormat="false" ht="15.75" hidden="false" customHeight="false" outlineLevel="0" collapsed="false">
      <c r="A159" s="32" t="s">
        <v>490</v>
      </c>
      <c r="B159" s="33" t="s">
        <v>23</v>
      </c>
      <c r="C159" s="34"/>
      <c r="D159" s="36"/>
      <c r="E159" s="33" t="s">
        <v>52</v>
      </c>
      <c r="F159" s="33" t="s">
        <v>22</v>
      </c>
      <c r="G159" s="32" t="s">
        <v>491</v>
      </c>
      <c r="H159" s="36" t="s">
        <v>492</v>
      </c>
    </row>
    <row r="160" customFormat="false" ht="15.75" hidden="false" customHeight="false" outlineLevel="0" collapsed="false">
      <c r="A160" s="32" t="s">
        <v>493</v>
      </c>
      <c r="B160" s="33" t="s">
        <v>26</v>
      </c>
      <c r="C160" s="34"/>
      <c r="D160" s="36"/>
      <c r="E160" s="33" t="s">
        <v>52</v>
      </c>
      <c r="F160" s="33" t="s">
        <v>22</v>
      </c>
      <c r="G160" s="32" t="s">
        <v>494</v>
      </c>
      <c r="H160" s="32" t="s">
        <v>495</v>
      </c>
    </row>
    <row r="161" customFormat="false" ht="15.75" hidden="false" customHeight="false" outlineLevel="0" collapsed="false">
      <c r="A161" s="32" t="s">
        <v>496</v>
      </c>
      <c r="B161" s="33"/>
      <c r="C161" s="33" t="s">
        <v>47</v>
      </c>
      <c r="D161" s="36"/>
      <c r="E161" s="33" t="s">
        <v>52</v>
      </c>
      <c r="F161" s="33" t="s">
        <v>22</v>
      </c>
      <c r="G161" s="32" t="s">
        <v>26</v>
      </c>
      <c r="H161" s="36" t="s">
        <v>497</v>
      </c>
      <c r="I161" s="35"/>
      <c r="J161" s="35"/>
      <c r="K161" s="35"/>
      <c r="L161" s="35"/>
      <c r="M161" s="35"/>
      <c r="N161" s="35"/>
      <c r="O161" s="35"/>
      <c r="P161" s="35"/>
      <c r="Q161" s="35"/>
      <c r="R161" s="35"/>
      <c r="S161" s="35"/>
      <c r="T161" s="35"/>
      <c r="U161" s="35"/>
      <c r="V161" s="35"/>
      <c r="W161" s="35"/>
      <c r="X161" s="35"/>
      <c r="Y161" s="35"/>
      <c r="Z161" s="35"/>
    </row>
    <row r="162" customFormat="false" ht="15.75" hidden="false" customHeight="false" outlineLevel="0" collapsed="false">
      <c r="A162" s="30" t="s">
        <v>498</v>
      </c>
      <c r="B162" s="31"/>
      <c r="C162" s="31"/>
      <c r="D162" s="31"/>
      <c r="E162" s="31"/>
      <c r="F162" s="31"/>
      <c r="G162" s="31"/>
      <c r="H162" s="31"/>
      <c r="I162" s="7"/>
      <c r="J162" s="7"/>
      <c r="K162" s="7"/>
      <c r="L162" s="7"/>
      <c r="M162" s="7"/>
      <c r="N162" s="7"/>
      <c r="O162" s="7"/>
      <c r="P162" s="7"/>
      <c r="Q162" s="7"/>
      <c r="R162" s="7"/>
      <c r="S162" s="7"/>
      <c r="T162" s="7"/>
      <c r="U162" s="7"/>
      <c r="V162" s="7"/>
      <c r="W162" s="7"/>
      <c r="X162" s="7"/>
      <c r="Y162" s="7"/>
      <c r="Z162" s="7"/>
    </row>
    <row r="163" customFormat="false" ht="15.75" hidden="false" customHeight="false" outlineLevel="0" collapsed="false">
      <c r="A163" s="1" t="s">
        <v>499</v>
      </c>
      <c r="B163" s="29"/>
      <c r="C163" s="29"/>
      <c r="D163" s="29"/>
      <c r="E163" s="29"/>
      <c r="F163" s="29"/>
      <c r="G163" s="29"/>
      <c r="H163" s="29"/>
      <c r="I163" s="23"/>
      <c r="J163" s="23"/>
      <c r="K163" s="23"/>
      <c r="L163" s="23"/>
      <c r="M163" s="23"/>
      <c r="N163" s="23"/>
      <c r="O163" s="23"/>
      <c r="P163" s="23"/>
      <c r="Q163" s="23"/>
      <c r="R163" s="23"/>
      <c r="S163" s="23"/>
      <c r="T163" s="23"/>
      <c r="U163" s="23"/>
      <c r="V163" s="23"/>
      <c r="W163" s="23"/>
      <c r="X163" s="23"/>
      <c r="Y163" s="23"/>
      <c r="Z163" s="23"/>
    </row>
    <row r="164" customFormat="false" ht="15.75" hidden="false" customHeight="false" outlineLevel="0" collapsed="false">
      <c r="A164" s="32" t="s">
        <v>500</v>
      </c>
      <c r="B164" s="33" t="s">
        <v>23</v>
      </c>
      <c r="C164" s="34"/>
      <c r="D164" s="36"/>
      <c r="E164" s="33" t="s">
        <v>54</v>
      </c>
      <c r="F164" s="33" t="s">
        <v>22</v>
      </c>
      <c r="G164" s="32" t="s">
        <v>501</v>
      </c>
      <c r="H164" s="36" t="s">
        <v>502</v>
      </c>
    </row>
    <row r="165" customFormat="false" ht="15.75" hidden="false" customHeight="false" outlineLevel="0" collapsed="false">
      <c r="A165" s="30" t="s">
        <v>503</v>
      </c>
      <c r="B165" s="31"/>
      <c r="C165" s="31"/>
      <c r="D165" s="31"/>
      <c r="E165" s="31"/>
      <c r="F165" s="31"/>
      <c r="G165" s="31"/>
      <c r="H165" s="31"/>
      <c r="I165" s="7"/>
      <c r="J165" s="7"/>
      <c r="K165" s="7"/>
      <c r="L165" s="7"/>
      <c r="M165" s="7"/>
      <c r="N165" s="7"/>
      <c r="O165" s="7"/>
      <c r="P165" s="7"/>
      <c r="Q165" s="7"/>
      <c r="R165" s="7"/>
      <c r="S165" s="7"/>
      <c r="T165" s="7"/>
      <c r="U165" s="7"/>
      <c r="V165" s="7"/>
      <c r="W165" s="7"/>
      <c r="X165" s="7"/>
      <c r="Y165" s="7"/>
      <c r="Z165" s="7"/>
    </row>
    <row r="166" customFormat="false" ht="15.75" hidden="false" customHeight="false" outlineLevel="0" collapsed="false">
      <c r="A166" s="1" t="s">
        <v>504</v>
      </c>
      <c r="B166" s="29"/>
      <c r="C166" s="29"/>
      <c r="D166" s="29"/>
      <c r="E166" s="29"/>
      <c r="F166" s="29"/>
      <c r="G166" s="29"/>
      <c r="H166" s="29"/>
      <c r="I166" s="23"/>
      <c r="J166" s="23"/>
      <c r="K166" s="23"/>
      <c r="L166" s="23"/>
      <c r="M166" s="23"/>
      <c r="N166" s="23"/>
      <c r="O166" s="23"/>
      <c r="P166" s="23"/>
      <c r="Q166" s="23"/>
      <c r="R166" s="23"/>
      <c r="S166" s="23"/>
      <c r="T166" s="23"/>
      <c r="U166" s="23"/>
      <c r="V166" s="23"/>
      <c r="W166" s="23"/>
      <c r="X166" s="23"/>
      <c r="Y166" s="23"/>
      <c r="Z166" s="23"/>
    </row>
    <row r="167" customFormat="false" ht="15.75" hidden="false" customHeight="false" outlineLevel="0" collapsed="false">
      <c r="A167" s="32" t="s">
        <v>505</v>
      </c>
      <c r="B167" s="33" t="s">
        <v>26</v>
      </c>
      <c r="C167" s="34"/>
      <c r="D167" s="36"/>
      <c r="E167" s="33" t="s">
        <v>56</v>
      </c>
      <c r="F167" s="33" t="s">
        <v>22</v>
      </c>
      <c r="G167" s="32" t="s">
        <v>506</v>
      </c>
      <c r="H167" s="36" t="s">
        <v>507</v>
      </c>
    </row>
    <row r="168" customFormat="false" ht="15.75" hidden="false" customHeight="false" outlineLevel="0" collapsed="false">
      <c r="A168" s="32" t="s">
        <v>508</v>
      </c>
      <c r="B168" s="33" t="s">
        <v>26</v>
      </c>
      <c r="C168" s="34"/>
      <c r="D168" s="36"/>
      <c r="E168" s="33" t="s">
        <v>56</v>
      </c>
      <c r="F168" s="33" t="s">
        <v>22</v>
      </c>
      <c r="G168" s="32" t="s">
        <v>509</v>
      </c>
      <c r="H168" s="36" t="s">
        <v>510</v>
      </c>
    </row>
    <row r="169" customFormat="false" ht="15.75" hidden="false" customHeight="false" outlineLevel="0" collapsed="false">
      <c r="A169" s="32" t="s">
        <v>511</v>
      </c>
      <c r="B169" s="33" t="s">
        <v>26</v>
      </c>
      <c r="C169" s="34"/>
      <c r="D169" s="36"/>
      <c r="E169" s="33" t="s">
        <v>56</v>
      </c>
      <c r="F169" s="33" t="s">
        <v>22</v>
      </c>
      <c r="G169" s="32" t="s">
        <v>512</v>
      </c>
      <c r="H169" s="36" t="s">
        <v>513</v>
      </c>
    </row>
    <row r="170" customFormat="false" ht="15.75" hidden="false" customHeight="false" outlineLevel="0" collapsed="false">
      <c r="A170" s="32" t="s">
        <v>514</v>
      </c>
      <c r="B170" s="33" t="s">
        <v>26</v>
      </c>
      <c r="C170" s="34"/>
      <c r="D170" s="36"/>
      <c r="E170" s="33" t="s">
        <v>56</v>
      </c>
      <c r="F170" s="33" t="s">
        <v>22</v>
      </c>
      <c r="G170" s="32" t="s">
        <v>515</v>
      </c>
      <c r="H170" s="36" t="s">
        <v>516</v>
      </c>
    </row>
    <row r="171" customFormat="false" ht="15.75" hidden="false" customHeight="false" outlineLevel="0" collapsed="false">
      <c r="A171" s="1" t="s">
        <v>517</v>
      </c>
      <c r="B171" s="29"/>
      <c r="C171" s="29"/>
      <c r="D171" s="29"/>
      <c r="E171" s="29"/>
      <c r="F171" s="29"/>
      <c r="G171" s="29"/>
      <c r="H171" s="29"/>
      <c r="I171" s="23"/>
      <c r="J171" s="23"/>
      <c r="K171" s="23"/>
      <c r="L171" s="23"/>
      <c r="M171" s="23"/>
      <c r="N171" s="23"/>
      <c r="O171" s="23"/>
      <c r="P171" s="23"/>
      <c r="Q171" s="23"/>
      <c r="R171" s="23"/>
      <c r="S171" s="23"/>
      <c r="T171" s="23"/>
      <c r="U171" s="23"/>
      <c r="V171" s="23"/>
      <c r="W171" s="23"/>
      <c r="X171" s="23"/>
      <c r="Y171" s="23"/>
      <c r="Z171" s="23"/>
    </row>
    <row r="172" customFormat="false" ht="15.75" hidden="false" customHeight="false" outlineLevel="0" collapsed="false">
      <c r="A172" s="32" t="s">
        <v>518</v>
      </c>
      <c r="B172" s="33" t="s">
        <v>26</v>
      </c>
      <c r="C172" s="34"/>
      <c r="D172" s="36"/>
      <c r="E172" s="33" t="s">
        <v>56</v>
      </c>
      <c r="F172" s="33" t="s">
        <v>22</v>
      </c>
      <c r="G172" s="32" t="s">
        <v>519</v>
      </c>
      <c r="H172" s="36" t="s">
        <v>520</v>
      </c>
    </row>
    <row r="173" customFormat="false" ht="15.75" hidden="false" customHeight="false" outlineLevel="0" collapsed="false">
      <c r="A173" s="30" t="s">
        <v>521</v>
      </c>
      <c r="B173" s="31"/>
      <c r="C173" s="31"/>
      <c r="D173" s="31"/>
      <c r="E173" s="31"/>
      <c r="F173" s="31"/>
      <c r="G173" s="31"/>
      <c r="H173" s="31"/>
      <c r="I173" s="7"/>
      <c r="J173" s="7"/>
      <c r="K173" s="7"/>
      <c r="L173" s="7"/>
      <c r="M173" s="7"/>
      <c r="N173" s="7"/>
      <c r="O173" s="7"/>
      <c r="P173" s="7"/>
      <c r="Q173" s="7"/>
      <c r="R173" s="7"/>
      <c r="S173" s="7"/>
      <c r="T173" s="7"/>
      <c r="U173" s="7"/>
      <c r="V173" s="7"/>
      <c r="W173" s="7"/>
      <c r="X173" s="7"/>
      <c r="Y173" s="7"/>
      <c r="Z173" s="7"/>
    </row>
    <row r="174" customFormat="false" ht="15.75" hidden="false" customHeight="false" outlineLevel="0" collapsed="false">
      <c r="A174" s="1" t="s">
        <v>522</v>
      </c>
      <c r="B174" s="29"/>
      <c r="C174" s="29"/>
      <c r="D174" s="29"/>
      <c r="E174" s="29"/>
      <c r="F174" s="29"/>
      <c r="G174" s="29"/>
      <c r="H174" s="29"/>
      <c r="I174" s="23"/>
      <c r="J174" s="23"/>
      <c r="K174" s="23"/>
      <c r="L174" s="23"/>
      <c r="M174" s="23"/>
      <c r="N174" s="23"/>
      <c r="O174" s="23"/>
      <c r="P174" s="23"/>
      <c r="Q174" s="23"/>
      <c r="R174" s="23"/>
      <c r="S174" s="23"/>
      <c r="T174" s="23"/>
      <c r="U174" s="23"/>
      <c r="V174" s="23"/>
      <c r="W174" s="23"/>
      <c r="X174" s="23"/>
      <c r="Y174" s="23"/>
      <c r="Z174" s="23"/>
    </row>
    <row r="175" customFormat="false" ht="15.75" hidden="false" customHeight="false" outlineLevel="0" collapsed="false">
      <c r="A175" s="32" t="s">
        <v>523</v>
      </c>
      <c r="B175" s="33" t="s">
        <v>26</v>
      </c>
      <c r="C175" s="34"/>
      <c r="D175" s="36"/>
      <c r="E175" s="33" t="s">
        <v>58</v>
      </c>
      <c r="F175" s="33" t="s">
        <v>22</v>
      </c>
      <c r="G175" s="32" t="s">
        <v>519</v>
      </c>
      <c r="H175" s="36" t="s">
        <v>524</v>
      </c>
    </row>
    <row r="176" customFormat="false" ht="15.75" hidden="false" customHeight="false" outlineLevel="0" collapsed="false">
      <c r="A176" s="32" t="s">
        <v>525</v>
      </c>
      <c r="B176" s="33" t="s">
        <v>26</v>
      </c>
      <c r="C176" s="34"/>
      <c r="D176" s="36"/>
      <c r="E176" s="33" t="s">
        <v>58</v>
      </c>
      <c r="F176" s="33" t="s">
        <v>22</v>
      </c>
      <c r="G176" s="32" t="s">
        <v>526</v>
      </c>
      <c r="H176" s="36" t="s">
        <v>527</v>
      </c>
    </row>
    <row r="177" customFormat="false" ht="15.75" hidden="false" customHeight="false" outlineLevel="0" collapsed="false">
      <c r="A177" s="30" t="s">
        <v>528</v>
      </c>
      <c r="B177" s="31"/>
      <c r="C177" s="31"/>
      <c r="D177" s="31"/>
      <c r="E177" s="31"/>
      <c r="F177" s="31"/>
      <c r="G177" s="31"/>
      <c r="H177" s="31"/>
      <c r="I177" s="7"/>
      <c r="J177" s="7"/>
      <c r="K177" s="7"/>
      <c r="L177" s="7"/>
      <c r="M177" s="7"/>
      <c r="N177" s="7"/>
      <c r="O177" s="7"/>
      <c r="P177" s="7"/>
      <c r="Q177" s="7"/>
      <c r="R177" s="7"/>
      <c r="S177" s="7"/>
      <c r="T177" s="7"/>
      <c r="U177" s="7"/>
      <c r="V177" s="7"/>
      <c r="W177" s="7"/>
      <c r="X177" s="7"/>
      <c r="Y177" s="7"/>
      <c r="Z177" s="7"/>
    </row>
    <row r="178" customFormat="false" ht="15.75" hidden="false" customHeight="false" outlineLevel="0" collapsed="false">
      <c r="A178" s="1" t="s">
        <v>529</v>
      </c>
      <c r="B178" s="29"/>
      <c r="C178" s="29"/>
      <c r="D178" s="29"/>
      <c r="E178" s="29"/>
      <c r="F178" s="29"/>
      <c r="G178" s="29"/>
      <c r="H178" s="29"/>
      <c r="I178" s="23"/>
      <c r="J178" s="23"/>
      <c r="K178" s="23"/>
      <c r="L178" s="23"/>
      <c r="M178" s="23"/>
      <c r="N178" s="23"/>
      <c r="O178" s="23"/>
      <c r="P178" s="23"/>
      <c r="Q178" s="23"/>
      <c r="R178" s="23"/>
      <c r="S178" s="23"/>
      <c r="T178" s="23"/>
      <c r="U178" s="23"/>
      <c r="V178" s="23"/>
      <c r="W178" s="23"/>
      <c r="X178" s="23"/>
      <c r="Y178" s="23"/>
      <c r="Z178" s="23"/>
    </row>
    <row r="179" customFormat="false" ht="15.75" hidden="false" customHeight="false" outlineLevel="0" collapsed="false">
      <c r="A179" s="32" t="s">
        <v>530</v>
      </c>
      <c r="B179" s="33" t="s">
        <v>26</v>
      </c>
      <c r="C179" s="34"/>
      <c r="D179" s="36"/>
      <c r="E179" s="33" t="s">
        <v>60</v>
      </c>
      <c r="F179" s="33" t="s">
        <v>22</v>
      </c>
      <c r="G179" s="32" t="s">
        <v>531</v>
      </c>
      <c r="H179" s="36" t="s">
        <v>532</v>
      </c>
    </row>
    <row r="180" customFormat="false" ht="15.75" hidden="false" customHeight="false" outlineLevel="0" collapsed="false">
      <c r="A180" s="32" t="s">
        <v>533</v>
      </c>
      <c r="B180" s="33" t="s">
        <v>26</v>
      </c>
      <c r="C180" s="34"/>
      <c r="D180" s="36"/>
      <c r="E180" s="33" t="s">
        <v>60</v>
      </c>
      <c r="F180" s="33" t="s">
        <v>22</v>
      </c>
      <c r="G180" s="32" t="s">
        <v>534</v>
      </c>
      <c r="H180" s="36" t="s">
        <v>535</v>
      </c>
    </row>
    <row r="181" customFormat="false" ht="15.75" hidden="false" customHeight="false" outlineLevel="0" collapsed="false">
      <c r="A181" s="32" t="s">
        <v>536</v>
      </c>
      <c r="B181" s="33" t="s">
        <v>26</v>
      </c>
      <c r="C181" s="34"/>
      <c r="D181" s="36"/>
      <c r="E181" s="33" t="s">
        <v>60</v>
      </c>
      <c r="F181" s="33" t="s">
        <v>22</v>
      </c>
      <c r="G181" s="32" t="s">
        <v>537</v>
      </c>
      <c r="H181" s="36" t="s">
        <v>538</v>
      </c>
    </row>
    <row r="182" customFormat="false" ht="15.75" hidden="false" customHeight="false" outlineLevel="0" collapsed="false">
      <c r="A182" s="30" t="s">
        <v>539</v>
      </c>
      <c r="B182" s="31"/>
      <c r="C182" s="31"/>
      <c r="D182" s="31"/>
      <c r="E182" s="31"/>
      <c r="F182" s="31"/>
      <c r="G182" s="31"/>
      <c r="H182" s="31"/>
      <c r="I182" s="7"/>
      <c r="J182" s="7"/>
      <c r="K182" s="7"/>
      <c r="L182" s="7"/>
      <c r="M182" s="7"/>
      <c r="N182" s="7"/>
      <c r="O182" s="7"/>
      <c r="P182" s="7"/>
      <c r="Q182" s="7"/>
      <c r="R182" s="7"/>
      <c r="S182" s="7"/>
      <c r="T182" s="7"/>
      <c r="U182" s="7"/>
      <c r="V182" s="7"/>
      <c r="W182" s="7"/>
      <c r="X182" s="7"/>
      <c r="Y182" s="7"/>
      <c r="Z182" s="7"/>
    </row>
    <row r="183" customFormat="false" ht="15.75" hidden="false" customHeight="false" outlineLevel="0" collapsed="false">
      <c r="A183" s="1" t="s">
        <v>540</v>
      </c>
      <c r="B183" s="29"/>
      <c r="C183" s="29"/>
      <c r="D183" s="29"/>
      <c r="E183" s="29"/>
      <c r="F183" s="29"/>
      <c r="G183" s="29"/>
      <c r="H183" s="29"/>
      <c r="I183" s="23"/>
      <c r="J183" s="23"/>
      <c r="K183" s="23"/>
      <c r="L183" s="23"/>
      <c r="M183" s="23"/>
      <c r="N183" s="23"/>
      <c r="O183" s="23"/>
      <c r="P183" s="23"/>
      <c r="Q183" s="23"/>
      <c r="R183" s="23"/>
      <c r="S183" s="23"/>
      <c r="T183" s="23"/>
      <c r="U183" s="23"/>
      <c r="V183" s="23"/>
      <c r="W183" s="23"/>
      <c r="X183" s="23"/>
      <c r="Y183" s="23"/>
      <c r="Z183" s="23"/>
    </row>
    <row r="184" customFormat="false" ht="15.75" hidden="false" customHeight="false" outlineLevel="0" collapsed="false">
      <c r="A184" s="32" t="s">
        <v>541</v>
      </c>
      <c r="B184" s="33" t="s">
        <v>26</v>
      </c>
      <c r="C184" s="34"/>
      <c r="D184" s="36"/>
      <c r="E184" s="33" t="s">
        <v>62</v>
      </c>
      <c r="F184" s="33" t="s">
        <v>22</v>
      </c>
      <c r="G184" s="32" t="s">
        <v>542</v>
      </c>
      <c r="H184" s="36" t="s">
        <v>543</v>
      </c>
    </row>
    <row r="185" customFormat="false" ht="15.75" hidden="false" customHeight="false" outlineLevel="0" collapsed="false">
      <c r="A185" s="32" t="s">
        <v>544</v>
      </c>
      <c r="B185" s="33" t="s">
        <v>23</v>
      </c>
      <c r="C185" s="34"/>
      <c r="D185" s="36"/>
      <c r="E185" s="33" t="s">
        <v>62</v>
      </c>
      <c r="F185" s="33" t="s">
        <v>22</v>
      </c>
      <c r="G185" s="32" t="s">
        <v>545</v>
      </c>
      <c r="H185" s="36" t="s">
        <v>546</v>
      </c>
    </row>
    <row r="186" customFormat="false" ht="15.75" hidden="false" customHeight="false" outlineLevel="0" collapsed="false">
      <c r="A186" s="32" t="s">
        <v>547</v>
      </c>
      <c r="B186" s="33" t="s">
        <v>23</v>
      </c>
      <c r="C186" s="34"/>
      <c r="D186" s="36"/>
      <c r="E186" s="33" t="s">
        <v>62</v>
      </c>
      <c r="F186" s="33" t="s">
        <v>22</v>
      </c>
      <c r="G186" s="32" t="s">
        <v>393</v>
      </c>
      <c r="H186" s="32" t="s">
        <v>548</v>
      </c>
    </row>
    <row r="187" customFormat="false" ht="15.75" hidden="false" customHeight="false" outlineLevel="0" collapsed="false">
      <c r="A187" s="32" t="s">
        <v>549</v>
      </c>
      <c r="B187" s="33" t="s">
        <v>26</v>
      </c>
      <c r="C187" s="34"/>
      <c r="D187" s="36"/>
      <c r="E187" s="33" t="s">
        <v>62</v>
      </c>
      <c r="F187" s="33" t="s">
        <v>22</v>
      </c>
      <c r="G187" s="32" t="s">
        <v>550</v>
      </c>
      <c r="H187" s="36" t="s">
        <v>551</v>
      </c>
    </row>
    <row r="188" customFormat="false" ht="15.75" hidden="false" customHeight="false" outlineLevel="0" collapsed="false">
      <c r="A188" s="32" t="s">
        <v>552</v>
      </c>
      <c r="B188" s="33" t="s">
        <v>26</v>
      </c>
      <c r="C188" s="34"/>
      <c r="D188" s="36"/>
      <c r="E188" s="33" t="s">
        <v>62</v>
      </c>
      <c r="F188" s="33" t="s">
        <v>22</v>
      </c>
      <c r="G188" s="32" t="s">
        <v>553</v>
      </c>
      <c r="H188" s="32" t="s">
        <v>554</v>
      </c>
    </row>
    <row r="189" customFormat="false" ht="15.75" hidden="false" customHeight="false" outlineLevel="0" collapsed="false">
      <c r="A189" s="32" t="s">
        <v>555</v>
      </c>
      <c r="B189" s="33" t="s">
        <v>26</v>
      </c>
      <c r="C189" s="34"/>
      <c r="D189" s="36"/>
      <c r="E189" s="33" t="s">
        <v>62</v>
      </c>
      <c r="F189" s="33" t="s">
        <v>22</v>
      </c>
      <c r="G189" s="32" t="s">
        <v>556</v>
      </c>
      <c r="H189" s="36" t="s">
        <v>557</v>
      </c>
    </row>
    <row r="190" customFormat="false" ht="15.75" hidden="false" customHeight="false" outlineLevel="0" collapsed="false">
      <c r="A190" s="32" t="s">
        <v>558</v>
      </c>
      <c r="B190" s="33" t="s">
        <v>23</v>
      </c>
      <c r="C190" s="34"/>
      <c r="D190" s="36" t="s">
        <v>239</v>
      </c>
      <c r="E190" s="33" t="s">
        <v>62</v>
      </c>
      <c r="F190" s="33" t="s">
        <v>22</v>
      </c>
      <c r="G190" s="32" t="s">
        <v>559</v>
      </c>
      <c r="H190" s="36" t="s">
        <v>560</v>
      </c>
    </row>
    <row r="191" customFormat="false" ht="15.75" hidden="false" customHeight="false" outlineLevel="0" collapsed="false">
      <c r="A191" s="30" t="s">
        <v>561</v>
      </c>
      <c r="B191" s="31"/>
      <c r="C191" s="31"/>
      <c r="D191" s="31"/>
      <c r="E191" s="31"/>
      <c r="F191" s="31"/>
      <c r="G191" s="31"/>
      <c r="H191" s="31"/>
      <c r="I191" s="7"/>
      <c r="J191" s="7"/>
      <c r="K191" s="7"/>
      <c r="L191" s="7"/>
      <c r="M191" s="7"/>
      <c r="N191" s="7"/>
      <c r="O191" s="7"/>
      <c r="P191" s="7"/>
      <c r="Q191" s="7"/>
      <c r="R191" s="7"/>
      <c r="S191" s="7"/>
      <c r="T191" s="7"/>
      <c r="U191" s="7"/>
      <c r="V191" s="7"/>
      <c r="W191" s="7"/>
      <c r="X191" s="7"/>
      <c r="Y191" s="7"/>
      <c r="Z191" s="7"/>
    </row>
    <row r="192" customFormat="false" ht="15.75" hidden="false" customHeight="false" outlineLevel="0" collapsed="false">
      <c r="A192" s="32" t="s">
        <v>562</v>
      </c>
      <c r="B192" s="33" t="s">
        <v>23</v>
      </c>
      <c r="C192" s="34"/>
      <c r="D192" s="36"/>
      <c r="E192" s="33" t="s">
        <v>64</v>
      </c>
      <c r="F192" s="33" t="s">
        <v>22</v>
      </c>
      <c r="G192" s="32" t="s">
        <v>563</v>
      </c>
      <c r="H192" s="36" t="s">
        <v>564</v>
      </c>
    </row>
    <row r="193" customFormat="false" ht="15.75" hidden="false" customHeight="false" outlineLevel="0" collapsed="false">
      <c r="A193" s="30" t="s">
        <v>565</v>
      </c>
      <c r="B193" s="31"/>
      <c r="C193" s="31"/>
      <c r="D193" s="31"/>
      <c r="E193" s="31"/>
      <c r="F193" s="31"/>
      <c r="G193" s="31"/>
      <c r="H193" s="31"/>
      <c r="I193" s="7"/>
      <c r="J193" s="7"/>
      <c r="K193" s="7"/>
      <c r="L193" s="7"/>
      <c r="M193" s="7"/>
      <c r="N193" s="7"/>
      <c r="O193" s="7"/>
      <c r="P193" s="7"/>
      <c r="Q193" s="7"/>
      <c r="R193" s="7"/>
      <c r="S193" s="7"/>
      <c r="T193" s="7"/>
      <c r="U193" s="7"/>
      <c r="V193" s="7"/>
      <c r="W193" s="7"/>
      <c r="X193" s="7"/>
      <c r="Y193" s="7"/>
      <c r="Z193" s="7"/>
    </row>
    <row r="194" customFormat="false" ht="15.75" hidden="false" customHeight="false" outlineLevel="0" collapsed="false">
      <c r="A194" s="1" t="s">
        <v>499</v>
      </c>
      <c r="B194" s="29"/>
      <c r="C194" s="29"/>
      <c r="D194" s="29"/>
      <c r="E194" s="29"/>
      <c r="F194" s="29"/>
      <c r="G194" s="29"/>
      <c r="H194" s="29"/>
      <c r="I194" s="23"/>
      <c r="J194" s="23"/>
      <c r="K194" s="23"/>
      <c r="L194" s="23"/>
      <c r="M194" s="23"/>
      <c r="N194" s="23"/>
      <c r="O194" s="23"/>
      <c r="P194" s="23"/>
      <c r="Q194" s="23"/>
      <c r="R194" s="23"/>
      <c r="S194" s="23"/>
      <c r="T194" s="23"/>
      <c r="U194" s="23"/>
      <c r="V194" s="23"/>
      <c r="W194" s="23"/>
      <c r="X194" s="23"/>
      <c r="Y194" s="23"/>
      <c r="Z194" s="23"/>
    </row>
    <row r="195" customFormat="false" ht="15.75" hidden="false" customHeight="false" outlineLevel="0" collapsed="false">
      <c r="A195" s="32" t="s">
        <v>566</v>
      </c>
      <c r="B195" s="33" t="s">
        <v>23</v>
      </c>
      <c r="C195" s="34"/>
      <c r="D195" s="36"/>
      <c r="E195" s="33" t="s">
        <v>66</v>
      </c>
      <c r="F195" s="33" t="s">
        <v>22</v>
      </c>
      <c r="G195" s="32" t="s">
        <v>567</v>
      </c>
      <c r="H195" s="36" t="s">
        <v>568</v>
      </c>
    </row>
    <row r="196" customFormat="false" ht="15.75" hidden="false" customHeight="false" outlineLevel="0" collapsed="false">
      <c r="A196" s="32" t="s">
        <v>569</v>
      </c>
      <c r="B196" s="33" t="s">
        <v>23</v>
      </c>
      <c r="C196" s="34"/>
      <c r="D196" s="36" t="s">
        <v>239</v>
      </c>
      <c r="E196" s="33" t="s">
        <v>66</v>
      </c>
      <c r="F196" s="33" t="s">
        <v>22</v>
      </c>
      <c r="G196" s="32" t="s">
        <v>570</v>
      </c>
      <c r="H196" s="36" t="s">
        <v>571</v>
      </c>
    </row>
    <row r="197" customFormat="false" ht="15.75" hidden="false" customHeight="false" outlineLevel="0" collapsed="false">
      <c r="A197" s="32" t="s">
        <v>572</v>
      </c>
      <c r="B197" s="33" t="s">
        <v>23</v>
      </c>
      <c r="C197" s="34"/>
      <c r="D197" s="36" t="s">
        <v>239</v>
      </c>
      <c r="E197" s="33" t="s">
        <v>66</v>
      </c>
      <c r="F197" s="33" t="s">
        <v>22</v>
      </c>
      <c r="G197" s="32" t="s">
        <v>573</v>
      </c>
      <c r="H197" s="36" t="s">
        <v>574</v>
      </c>
    </row>
    <row r="198" customFormat="false" ht="15.75" hidden="false" customHeight="false" outlineLevel="0" collapsed="false">
      <c r="A198" s="30" t="s">
        <v>575</v>
      </c>
      <c r="B198" s="31"/>
      <c r="C198" s="31"/>
      <c r="D198" s="31"/>
      <c r="E198" s="31"/>
      <c r="F198" s="31"/>
      <c r="G198" s="31"/>
      <c r="H198" s="31"/>
      <c r="I198" s="7"/>
      <c r="J198" s="7"/>
      <c r="K198" s="7"/>
      <c r="L198" s="7"/>
      <c r="M198" s="7"/>
      <c r="N198" s="7"/>
      <c r="O198" s="7"/>
      <c r="P198" s="7"/>
      <c r="Q198" s="7"/>
      <c r="R198" s="7"/>
      <c r="S198" s="7"/>
      <c r="T198" s="7"/>
      <c r="U198" s="7"/>
      <c r="V198" s="7"/>
      <c r="W198" s="7"/>
      <c r="X198" s="7"/>
      <c r="Y198" s="7"/>
      <c r="Z198" s="7"/>
    </row>
    <row r="199" customFormat="false" ht="15.75" hidden="false" customHeight="false" outlineLevel="0" collapsed="false">
      <c r="A199" s="1" t="s">
        <v>576</v>
      </c>
      <c r="B199" s="29"/>
      <c r="C199" s="29"/>
      <c r="D199" s="29"/>
      <c r="E199" s="29"/>
      <c r="F199" s="29"/>
      <c r="G199" s="29"/>
      <c r="H199" s="29"/>
      <c r="I199" s="23"/>
      <c r="J199" s="23"/>
      <c r="K199" s="23"/>
      <c r="L199" s="23"/>
      <c r="M199" s="23"/>
      <c r="N199" s="23"/>
      <c r="O199" s="23"/>
      <c r="P199" s="23"/>
      <c r="Q199" s="23"/>
      <c r="R199" s="23"/>
      <c r="S199" s="23"/>
      <c r="T199" s="23"/>
      <c r="U199" s="23"/>
      <c r="V199" s="23"/>
      <c r="W199" s="23"/>
      <c r="X199" s="23"/>
      <c r="Y199" s="23"/>
      <c r="Z199" s="23"/>
    </row>
    <row r="200" customFormat="false" ht="15.75" hidden="false" customHeight="false" outlineLevel="0" collapsed="false">
      <c r="A200" s="32" t="s">
        <v>577</v>
      </c>
      <c r="B200" s="33" t="s">
        <v>23</v>
      </c>
      <c r="C200" s="34"/>
      <c r="D200" s="36"/>
      <c r="E200" s="33" t="s">
        <v>68</v>
      </c>
      <c r="F200" s="33" t="s">
        <v>22</v>
      </c>
      <c r="G200" s="32" t="s">
        <v>578</v>
      </c>
      <c r="H200" s="36" t="s">
        <v>579</v>
      </c>
    </row>
    <row r="201" customFormat="false" ht="15.75" hidden="false" customHeight="false" outlineLevel="0" collapsed="false">
      <c r="A201" s="32" t="s">
        <v>580</v>
      </c>
      <c r="B201" s="33" t="s">
        <v>26</v>
      </c>
      <c r="C201" s="34"/>
      <c r="D201" s="36"/>
      <c r="E201" s="33" t="s">
        <v>68</v>
      </c>
      <c r="F201" s="33" t="s">
        <v>22</v>
      </c>
      <c r="G201" s="32" t="s">
        <v>581</v>
      </c>
      <c r="H201" s="36" t="s">
        <v>582</v>
      </c>
    </row>
    <row r="202" customFormat="false" ht="15.75" hidden="false" customHeight="false" outlineLevel="0" collapsed="false">
      <c r="A202" s="32" t="s">
        <v>583</v>
      </c>
      <c r="B202" s="33" t="s">
        <v>26</v>
      </c>
      <c r="C202" s="34"/>
      <c r="D202" s="36"/>
      <c r="E202" s="33" t="s">
        <v>68</v>
      </c>
      <c r="F202" s="33" t="s">
        <v>22</v>
      </c>
      <c r="G202" s="32" t="s">
        <v>584</v>
      </c>
      <c r="H202" s="32" t="s">
        <v>585</v>
      </c>
    </row>
    <row r="203" customFormat="false" ht="15.75" hidden="false" customHeight="false" outlineLevel="0" collapsed="false">
      <c r="A203" s="32" t="s">
        <v>586</v>
      </c>
      <c r="B203" s="33" t="s">
        <v>26</v>
      </c>
      <c r="C203" s="34"/>
      <c r="D203" s="36"/>
      <c r="E203" s="33" t="s">
        <v>68</v>
      </c>
      <c r="F203" s="33" t="s">
        <v>22</v>
      </c>
      <c r="G203" s="32" t="s">
        <v>587</v>
      </c>
      <c r="H203" s="36" t="s">
        <v>588</v>
      </c>
    </row>
    <row r="204" customFormat="false" ht="15.75" hidden="false" customHeight="false" outlineLevel="0" collapsed="false">
      <c r="A204" s="32" t="s">
        <v>589</v>
      </c>
      <c r="B204" s="33" t="s">
        <v>26</v>
      </c>
      <c r="C204" s="34"/>
      <c r="D204" s="36"/>
      <c r="E204" s="33" t="s">
        <v>68</v>
      </c>
      <c r="F204" s="33" t="s">
        <v>22</v>
      </c>
      <c r="G204" s="32" t="s">
        <v>590</v>
      </c>
      <c r="H204" s="36" t="s">
        <v>591</v>
      </c>
    </row>
    <row r="205" customFormat="false" ht="15.75" hidden="false" customHeight="false" outlineLevel="0" collapsed="false">
      <c r="A205" s="32" t="s">
        <v>592</v>
      </c>
      <c r="B205" s="33" t="s">
        <v>26</v>
      </c>
      <c r="C205" s="34"/>
      <c r="D205" s="36"/>
      <c r="E205" s="33" t="s">
        <v>68</v>
      </c>
      <c r="F205" s="33" t="s">
        <v>22</v>
      </c>
      <c r="G205" s="32" t="s">
        <v>26</v>
      </c>
      <c r="H205" s="36" t="s">
        <v>593</v>
      </c>
    </row>
    <row r="206" customFormat="false" ht="15.75" hidden="false" customHeight="false" outlineLevel="0" collapsed="false">
      <c r="A206" s="30" t="s">
        <v>594</v>
      </c>
      <c r="B206" s="31"/>
      <c r="C206" s="31"/>
      <c r="D206" s="31"/>
      <c r="E206" s="31"/>
      <c r="F206" s="31"/>
      <c r="G206" s="31"/>
      <c r="H206" s="31"/>
      <c r="I206" s="7"/>
      <c r="J206" s="7"/>
      <c r="K206" s="7"/>
      <c r="L206" s="7"/>
      <c r="M206" s="7"/>
      <c r="N206" s="7"/>
      <c r="O206" s="7"/>
      <c r="P206" s="7"/>
      <c r="Q206" s="7"/>
      <c r="R206" s="7"/>
      <c r="S206" s="7"/>
      <c r="T206" s="7"/>
      <c r="U206" s="7"/>
      <c r="V206" s="7"/>
      <c r="W206" s="7"/>
      <c r="X206" s="7"/>
      <c r="Y206" s="7"/>
      <c r="Z206" s="7"/>
    </row>
    <row r="207" customFormat="false" ht="15.75" hidden="false" customHeight="false" outlineLevel="0" collapsed="false">
      <c r="A207" s="1" t="s">
        <v>595</v>
      </c>
      <c r="B207" s="29"/>
      <c r="C207" s="29"/>
      <c r="D207" s="29"/>
      <c r="E207" s="29"/>
      <c r="F207" s="29"/>
      <c r="G207" s="29"/>
      <c r="H207" s="29"/>
      <c r="I207" s="23"/>
      <c r="J207" s="23"/>
      <c r="K207" s="23"/>
      <c r="L207" s="23"/>
      <c r="M207" s="23"/>
      <c r="N207" s="23"/>
      <c r="O207" s="23"/>
      <c r="P207" s="23"/>
      <c r="Q207" s="23"/>
      <c r="R207" s="23"/>
      <c r="S207" s="23"/>
      <c r="T207" s="23"/>
      <c r="U207" s="23"/>
      <c r="V207" s="23"/>
      <c r="W207" s="23"/>
      <c r="X207" s="23"/>
      <c r="Y207" s="23"/>
      <c r="Z207" s="23"/>
    </row>
    <row r="208" customFormat="false" ht="15.75" hidden="false" customHeight="false" outlineLevel="0" collapsed="false">
      <c r="A208" s="32" t="s">
        <v>596</v>
      </c>
      <c r="B208" s="33" t="s">
        <v>23</v>
      </c>
      <c r="C208" s="34"/>
      <c r="D208" s="36"/>
      <c r="E208" s="33" t="s">
        <v>70</v>
      </c>
      <c r="F208" s="33" t="s">
        <v>4</v>
      </c>
      <c r="G208" s="32" t="s">
        <v>597</v>
      </c>
      <c r="H208" s="36" t="s">
        <v>598</v>
      </c>
    </row>
    <row r="209" customFormat="false" ht="15.75" hidden="false" customHeight="false" outlineLevel="0" collapsed="false">
      <c r="A209" s="32" t="s">
        <v>599</v>
      </c>
      <c r="B209" s="33" t="s">
        <v>23</v>
      </c>
      <c r="C209" s="34"/>
      <c r="D209" s="36"/>
      <c r="E209" s="33" t="s">
        <v>70</v>
      </c>
      <c r="F209" s="33" t="s">
        <v>4</v>
      </c>
      <c r="G209" s="32" t="s">
        <v>600</v>
      </c>
      <c r="H209" s="36" t="s">
        <v>601</v>
      </c>
    </row>
    <row r="210" customFormat="false" ht="15.75" hidden="false" customHeight="false" outlineLevel="0" collapsed="false">
      <c r="A210" s="32" t="s">
        <v>602</v>
      </c>
      <c r="B210" s="33" t="s">
        <v>26</v>
      </c>
      <c r="C210" s="34"/>
      <c r="D210" s="36"/>
      <c r="E210" s="33" t="s">
        <v>70</v>
      </c>
      <c r="F210" s="33" t="s">
        <v>4</v>
      </c>
      <c r="G210" s="32" t="s">
        <v>603</v>
      </c>
      <c r="H210" s="36" t="s">
        <v>604</v>
      </c>
    </row>
    <row r="211" customFormat="false" ht="15.75" hidden="false" customHeight="false" outlineLevel="0" collapsed="false">
      <c r="A211" s="32" t="s">
        <v>605</v>
      </c>
      <c r="B211" s="33" t="s">
        <v>26</v>
      </c>
      <c r="C211" s="34"/>
      <c r="D211" s="36"/>
      <c r="E211" s="33" t="s">
        <v>70</v>
      </c>
      <c r="F211" s="33" t="s">
        <v>4</v>
      </c>
      <c r="G211" s="32" t="s">
        <v>606</v>
      </c>
      <c r="H211" s="36" t="s">
        <v>607</v>
      </c>
    </row>
    <row r="212" customFormat="false" ht="15.75" hidden="false" customHeight="false" outlineLevel="0" collapsed="false">
      <c r="A212" s="32" t="s">
        <v>608</v>
      </c>
      <c r="B212" s="33" t="s">
        <v>26</v>
      </c>
      <c r="C212" s="34"/>
      <c r="D212" s="36"/>
      <c r="E212" s="33" t="s">
        <v>70</v>
      </c>
      <c r="F212" s="33" t="s">
        <v>4</v>
      </c>
      <c r="G212" s="32" t="s">
        <v>609</v>
      </c>
      <c r="H212" s="36" t="s">
        <v>610</v>
      </c>
    </row>
    <row r="213" customFormat="false" ht="15.75" hidden="false" customHeight="false" outlineLevel="0" collapsed="false">
      <c r="A213" s="30" t="s">
        <v>611</v>
      </c>
      <c r="B213" s="31"/>
      <c r="C213" s="31"/>
      <c r="D213" s="31"/>
      <c r="E213" s="31"/>
      <c r="F213" s="31"/>
      <c r="G213" s="31"/>
      <c r="H213" s="31"/>
      <c r="I213" s="7"/>
      <c r="J213" s="7"/>
      <c r="K213" s="7"/>
      <c r="L213" s="7"/>
      <c r="M213" s="7"/>
      <c r="N213" s="7"/>
      <c r="O213" s="7"/>
      <c r="P213" s="7"/>
      <c r="Q213" s="7"/>
      <c r="R213" s="7"/>
      <c r="S213" s="7"/>
      <c r="T213" s="7"/>
      <c r="U213" s="7"/>
      <c r="V213" s="7"/>
      <c r="W213" s="7"/>
      <c r="X213" s="7"/>
      <c r="Y213" s="7"/>
      <c r="Z213" s="7"/>
    </row>
    <row r="214" customFormat="false" ht="15.75" hidden="false" customHeight="false" outlineLevel="0" collapsed="false">
      <c r="A214" s="1" t="s">
        <v>612</v>
      </c>
      <c r="B214" s="29"/>
      <c r="C214" s="29"/>
      <c r="D214" s="29"/>
      <c r="E214" s="29"/>
      <c r="F214" s="29"/>
      <c r="G214" s="29"/>
      <c r="H214" s="29"/>
      <c r="I214" s="23"/>
      <c r="J214" s="23"/>
      <c r="K214" s="23"/>
      <c r="L214" s="23"/>
      <c r="M214" s="23"/>
      <c r="N214" s="23"/>
      <c r="O214" s="23"/>
      <c r="P214" s="23"/>
      <c r="Q214" s="23"/>
      <c r="R214" s="23"/>
      <c r="S214" s="23"/>
      <c r="T214" s="23"/>
      <c r="U214" s="23"/>
      <c r="V214" s="23"/>
      <c r="W214" s="23"/>
      <c r="X214" s="23"/>
      <c r="Y214" s="23"/>
      <c r="Z214" s="23"/>
    </row>
    <row r="215" customFormat="false" ht="15.75" hidden="false" customHeight="false" outlineLevel="0" collapsed="false">
      <c r="A215" s="32" t="s">
        <v>613</v>
      </c>
      <c r="B215" s="33" t="s">
        <v>23</v>
      </c>
      <c r="C215" s="34"/>
      <c r="D215" s="36"/>
      <c r="E215" s="33" t="s">
        <v>72</v>
      </c>
      <c r="F215" s="33" t="s">
        <v>4</v>
      </c>
      <c r="G215" s="32" t="s">
        <v>614</v>
      </c>
      <c r="H215" s="36" t="s">
        <v>615</v>
      </c>
    </row>
    <row r="216" customFormat="false" ht="15.75" hidden="false" customHeight="false" outlineLevel="0" collapsed="false">
      <c r="A216" s="32" t="s">
        <v>616</v>
      </c>
      <c r="B216" s="33" t="s">
        <v>26</v>
      </c>
      <c r="C216" s="34"/>
      <c r="D216" s="36"/>
      <c r="E216" s="33" t="s">
        <v>72</v>
      </c>
      <c r="F216" s="33" t="s">
        <v>4</v>
      </c>
      <c r="G216" s="32" t="s">
        <v>617</v>
      </c>
      <c r="H216" s="36" t="s">
        <v>618</v>
      </c>
    </row>
    <row r="217" customFormat="false" ht="15.75" hidden="false" customHeight="false" outlineLevel="0" collapsed="false">
      <c r="A217" s="30" t="s">
        <v>619</v>
      </c>
      <c r="B217" s="31"/>
      <c r="C217" s="31"/>
      <c r="D217" s="31"/>
      <c r="E217" s="31"/>
      <c r="F217" s="31"/>
      <c r="G217" s="31"/>
      <c r="H217" s="31"/>
      <c r="I217" s="7"/>
      <c r="J217" s="7"/>
      <c r="K217" s="7"/>
      <c r="L217" s="7"/>
      <c r="M217" s="7"/>
      <c r="N217" s="7"/>
      <c r="O217" s="7"/>
      <c r="P217" s="7"/>
      <c r="Q217" s="7"/>
      <c r="R217" s="7"/>
      <c r="S217" s="7"/>
      <c r="T217" s="7"/>
      <c r="U217" s="7"/>
      <c r="V217" s="7"/>
      <c r="W217" s="7"/>
      <c r="X217" s="7"/>
      <c r="Y217" s="7"/>
      <c r="Z217" s="7"/>
    </row>
    <row r="218" customFormat="false" ht="15.75" hidden="false" customHeight="false" outlineLevel="0" collapsed="false">
      <c r="A218" s="1" t="s">
        <v>499</v>
      </c>
      <c r="B218" s="29"/>
      <c r="C218" s="29"/>
      <c r="D218" s="29"/>
      <c r="E218" s="29"/>
      <c r="F218" s="29"/>
      <c r="G218" s="29"/>
      <c r="H218" s="29"/>
      <c r="I218" s="23"/>
      <c r="J218" s="23"/>
      <c r="K218" s="23"/>
      <c r="L218" s="23"/>
      <c r="M218" s="23"/>
      <c r="N218" s="23"/>
      <c r="O218" s="23"/>
      <c r="P218" s="23"/>
      <c r="Q218" s="23"/>
      <c r="R218" s="23"/>
      <c r="S218" s="23"/>
      <c r="T218" s="23"/>
      <c r="U218" s="23"/>
      <c r="V218" s="23"/>
      <c r="W218" s="23"/>
      <c r="X218" s="23"/>
      <c r="Y218" s="23"/>
      <c r="Z218" s="23"/>
    </row>
    <row r="219" customFormat="false" ht="15.75" hidden="false" customHeight="false" outlineLevel="0" collapsed="false">
      <c r="A219" s="32" t="s">
        <v>620</v>
      </c>
      <c r="B219" s="33" t="s">
        <v>23</v>
      </c>
      <c r="C219" s="34"/>
      <c r="D219" s="36"/>
      <c r="E219" s="33" t="s">
        <v>74</v>
      </c>
      <c r="F219" s="33" t="s">
        <v>4</v>
      </c>
      <c r="G219" s="32" t="s">
        <v>621</v>
      </c>
      <c r="H219" s="36" t="s">
        <v>622</v>
      </c>
    </row>
    <row r="220" customFormat="false" ht="15.75" hidden="false" customHeight="false" outlineLevel="0" collapsed="false">
      <c r="A220" s="32" t="s">
        <v>623</v>
      </c>
      <c r="B220" s="33" t="s">
        <v>26</v>
      </c>
      <c r="C220" s="34"/>
      <c r="D220" s="36"/>
      <c r="E220" s="33" t="s">
        <v>74</v>
      </c>
      <c r="F220" s="33" t="s">
        <v>4</v>
      </c>
      <c r="G220" s="32" t="s">
        <v>624</v>
      </c>
      <c r="H220" s="32" t="s">
        <v>625</v>
      </c>
    </row>
    <row r="221" customFormat="false" ht="15.75" hidden="false" customHeight="false" outlineLevel="0" collapsed="false">
      <c r="A221" s="30" t="s">
        <v>626</v>
      </c>
      <c r="B221" s="31"/>
      <c r="C221" s="31"/>
      <c r="D221" s="31"/>
      <c r="E221" s="31"/>
      <c r="F221" s="31"/>
      <c r="G221" s="31"/>
      <c r="H221" s="31"/>
      <c r="I221" s="7"/>
      <c r="J221" s="7"/>
      <c r="K221" s="7"/>
      <c r="L221" s="7"/>
      <c r="M221" s="7"/>
      <c r="N221" s="7"/>
      <c r="O221" s="7"/>
      <c r="P221" s="7"/>
      <c r="Q221" s="7"/>
      <c r="R221" s="7"/>
      <c r="S221" s="7"/>
      <c r="T221" s="7"/>
      <c r="U221" s="7"/>
      <c r="V221" s="7"/>
      <c r="W221" s="7"/>
      <c r="X221" s="7"/>
      <c r="Y221" s="7"/>
      <c r="Z221" s="7"/>
    </row>
    <row r="222" customFormat="false" ht="15.75" hidden="false" customHeight="false" outlineLevel="0" collapsed="false">
      <c r="A222" s="32" t="s">
        <v>627</v>
      </c>
      <c r="B222" s="33" t="s">
        <v>23</v>
      </c>
      <c r="C222" s="34"/>
      <c r="D222" s="36"/>
      <c r="E222" s="33" t="s">
        <v>76</v>
      </c>
      <c r="F222" s="33" t="s">
        <v>22</v>
      </c>
      <c r="G222" s="32" t="s">
        <v>628</v>
      </c>
      <c r="H222" s="36" t="s">
        <v>629</v>
      </c>
    </row>
    <row r="223" customFormat="false" ht="15.75" hidden="false" customHeight="false" outlineLevel="0" collapsed="false">
      <c r="A223" s="30" t="s">
        <v>630</v>
      </c>
      <c r="B223" s="31"/>
      <c r="C223" s="31"/>
      <c r="D223" s="31"/>
      <c r="E223" s="31"/>
      <c r="F223" s="31"/>
      <c r="G223" s="31"/>
      <c r="H223" s="31"/>
      <c r="I223" s="7"/>
      <c r="J223" s="7"/>
      <c r="K223" s="7"/>
      <c r="L223" s="7"/>
      <c r="M223" s="7"/>
      <c r="N223" s="7"/>
      <c r="O223" s="7"/>
      <c r="P223" s="7"/>
      <c r="Q223" s="7"/>
      <c r="R223" s="7"/>
      <c r="S223" s="7"/>
      <c r="T223" s="7"/>
      <c r="U223" s="7"/>
      <c r="V223" s="7"/>
      <c r="W223" s="7"/>
      <c r="X223" s="7"/>
      <c r="Y223" s="7"/>
      <c r="Z223" s="7"/>
    </row>
    <row r="224" customFormat="false" ht="15.75" hidden="false" customHeight="false" outlineLevel="0" collapsed="false">
      <c r="A224" s="1" t="s">
        <v>631</v>
      </c>
      <c r="B224" s="29"/>
      <c r="C224" s="29"/>
      <c r="D224" s="29"/>
      <c r="E224" s="29"/>
      <c r="F224" s="29"/>
      <c r="G224" s="29"/>
      <c r="H224" s="29"/>
      <c r="I224" s="23"/>
      <c r="J224" s="23"/>
      <c r="K224" s="23"/>
      <c r="L224" s="23"/>
      <c r="M224" s="23"/>
      <c r="N224" s="23"/>
      <c r="O224" s="23"/>
      <c r="P224" s="23"/>
      <c r="Q224" s="23"/>
      <c r="R224" s="23"/>
      <c r="S224" s="23"/>
      <c r="T224" s="23"/>
      <c r="U224" s="23"/>
      <c r="V224" s="23"/>
      <c r="W224" s="23"/>
      <c r="X224" s="23"/>
      <c r="Y224" s="23"/>
      <c r="Z224" s="23"/>
    </row>
    <row r="225" customFormat="false" ht="15.75" hidden="false" customHeight="false" outlineLevel="0" collapsed="false">
      <c r="A225" s="32" t="s">
        <v>632</v>
      </c>
      <c r="B225" s="33" t="s">
        <v>26</v>
      </c>
      <c r="C225" s="34"/>
      <c r="D225" s="36"/>
      <c r="E225" s="33" t="s">
        <v>78</v>
      </c>
      <c r="F225" s="33" t="s">
        <v>4</v>
      </c>
      <c r="G225" s="32" t="s">
        <v>633</v>
      </c>
      <c r="H225" s="36" t="s">
        <v>634</v>
      </c>
    </row>
    <row r="226" customFormat="false" ht="15.75" hidden="false" customHeight="false" outlineLevel="0" collapsed="false">
      <c r="A226" s="30" t="s">
        <v>635</v>
      </c>
      <c r="B226" s="31"/>
      <c r="C226" s="31"/>
      <c r="D226" s="31"/>
      <c r="E226" s="31"/>
      <c r="F226" s="31"/>
      <c r="G226" s="31"/>
      <c r="H226" s="31"/>
      <c r="I226" s="7"/>
      <c r="J226" s="7"/>
      <c r="K226" s="7"/>
      <c r="L226" s="7"/>
      <c r="M226" s="7"/>
      <c r="N226" s="7"/>
      <c r="O226" s="7"/>
      <c r="P226" s="7"/>
      <c r="Q226" s="7"/>
      <c r="R226" s="7"/>
      <c r="S226" s="7"/>
      <c r="T226" s="7"/>
      <c r="U226" s="7"/>
      <c r="V226" s="7"/>
      <c r="W226" s="7"/>
      <c r="X226" s="7"/>
      <c r="Y226" s="7"/>
      <c r="Z226" s="7"/>
    </row>
    <row r="227" customFormat="false" ht="15.75" hidden="false" customHeight="false" outlineLevel="0" collapsed="false">
      <c r="A227" s="1" t="s">
        <v>499</v>
      </c>
      <c r="B227" s="29"/>
      <c r="C227" s="29"/>
      <c r="D227" s="29"/>
      <c r="E227" s="29"/>
      <c r="F227" s="29"/>
      <c r="G227" s="29"/>
      <c r="H227" s="29"/>
      <c r="I227" s="23"/>
      <c r="J227" s="23"/>
      <c r="K227" s="23"/>
      <c r="L227" s="23"/>
      <c r="M227" s="23"/>
      <c r="N227" s="23"/>
      <c r="O227" s="23"/>
      <c r="P227" s="23"/>
      <c r="Q227" s="23"/>
      <c r="R227" s="23"/>
      <c r="S227" s="23"/>
      <c r="T227" s="23"/>
      <c r="U227" s="23"/>
      <c r="V227" s="23"/>
      <c r="W227" s="23"/>
      <c r="X227" s="23"/>
      <c r="Y227" s="23"/>
      <c r="Z227" s="23"/>
    </row>
    <row r="228" customFormat="false" ht="15.75" hidden="false" customHeight="false" outlineLevel="0" collapsed="false">
      <c r="A228" s="32" t="s">
        <v>636</v>
      </c>
      <c r="B228" s="33" t="s">
        <v>23</v>
      </c>
      <c r="C228" s="34"/>
      <c r="D228" s="36"/>
      <c r="E228" s="33" t="s">
        <v>80</v>
      </c>
      <c r="F228" s="33" t="s">
        <v>22</v>
      </c>
      <c r="G228" s="32" t="s">
        <v>637</v>
      </c>
      <c r="H228" s="36" t="s">
        <v>638</v>
      </c>
    </row>
    <row r="229" customFormat="false" ht="15.75" hidden="false" customHeight="false" outlineLevel="0" collapsed="false">
      <c r="A229" s="30" t="s">
        <v>639</v>
      </c>
      <c r="B229" s="31"/>
      <c r="C229" s="31"/>
      <c r="D229" s="31"/>
      <c r="E229" s="31"/>
      <c r="F229" s="31"/>
      <c r="G229" s="31"/>
      <c r="H229" s="31"/>
      <c r="I229" s="7"/>
      <c r="J229" s="7"/>
      <c r="K229" s="7"/>
      <c r="L229" s="7"/>
      <c r="M229" s="7"/>
      <c r="N229" s="7"/>
      <c r="O229" s="7"/>
      <c r="P229" s="7"/>
      <c r="Q229" s="7"/>
      <c r="R229" s="7"/>
      <c r="S229" s="7"/>
      <c r="T229" s="7"/>
      <c r="U229" s="7"/>
      <c r="V229" s="7"/>
      <c r="W229" s="7"/>
      <c r="X229" s="7"/>
      <c r="Y229" s="7"/>
      <c r="Z229" s="7"/>
    </row>
    <row r="230" customFormat="false" ht="15.75" hidden="false" customHeight="false" outlineLevel="0" collapsed="false">
      <c r="A230" s="1" t="s">
        <v>640</v>
      </c>
      <c r="B230" s="29"/>
      <c r="C230" s="29"/>
      <c r="D230" s="29"/>
      <c r="E230" s="29"/>
      <c r="F230" s="29"/>
      <c r="G230" s="29"/>
      <c r="H230" s="29"/>
      <c r="I230" s="23"/>
      <c r="J230" s="23"/>
      <c r="K230" s="23"/>
      <c r="L230" s="23"/>
      <c r="M230" s="23"/>
      <c r="N230" s="23"/>
      <c r="O230" s="23"/>
      <c r="P230" s="23"/>
      <c r="Q230" s="23"/>
      <c r="R230" s="23"/>
      <c r="S230" s="23"/>
      <c r="T230" s="23"/>
      <c r="U230" s="23"/>
      <c r="V230" s="23"/>
      <c r="W230" s="23"/>
      <c r="X230" s="23"/>
      <c r="Y230" s="23"/>
      <c r="Z230" s="23"/>
    </row>
    <row r="231" customFormat="false" ht="15.75" hidden="false" customHeight="false" outlineLevel="0" collapsed="false">
      <c r="A231" s="32" t="s">
        <v>641</v>
      </c>
      <c r="B231" s="33" t="s">
        <v>26</v>
      </c>
      <c r="C231" s="34"/>
      <c r="D231" s="36"/>
      <c r="E231" s="33" t="s">
        <v>82</v>
      </c>
      <c r="F231" s="33" t="s">
        <v>22</v>
      </c>
      <c r="G231" s="32" t="s">
        <v>642</v>
      </c>
      <c r="H231" s="36" t="s">
        <v>643</v>
      </c>
    </row>
    <row r="232" customFormat="false" ht="15.75" hidden="false" customHeight="false" outlineLevel="0" collapsed="false">
      <c r="A232" s="32" t="s">
        <v>644</v>
      </c>
      <c r="B232" s="33" t="s">
        <v>26</v>
      </c>
      <c r="C232" s="34"/>
      <c r="D232" s="36"/>
      <c r="E232" s="33" t="s">
        <v>82</v>
      </c>
      <c r="F232" s="33" t="s">
        <v>22</v>
      </c>
      <c r="G232" s="32" t="s">
        <v>645</v>
      </c>
      <c r="H232" s="36" t="s">
        <v>646</v>
      </c>
    </row>
    <row r="233" customFormat="false" ht="15.75" hidden="false" customHeight="false" outlineLevel="0" collapsed="false">
      <c r="A233" s="32" t="s">
        <v>647</v>
      </c>
      <c r="B233" s="33" t="s">
        <v>26</v>
      </c>
      <c r="C233" s="34"/>
      <c r="D233" s="36"/>
      <c r="E233" s="33" t="s">
        <v>82</v>
      </c>
      <c r="F233" s="33" t="s">
        <v>22</v>
      </c>
      <c r="G233" s="32" t="s">
        <v>648</v>
      </c>
      <c r="H233" s="36" t="s">
        <v>649</v>
      </c>
    </row>
    <row r="234" customFormat="false" ht="15.75" hidden="false" customHeight="false" outlineLevel="0" collapsed="false">
      <c r="A234" s="32" t="s">
        <v>650</v>
      </c>
      <c r="B234" s="33" t="s">
        <v>26</v>
      </c>
      <c r="C234" s="34"/>
      <c r="D234" s="36"/>
      <c r="E234" s="33" t="s">
        <v>82</v>
      </c>
      <c r="F234" s="33" t="s">
        <v>22</v>
      </c>
      <c r="G234" s="32" t="s">
        <v>651</v>
      </c>
      <c r="H234" s="36" t="s">
        <v>652</v>
      </c>
    </row>
    <row r="235" customFormat="false" ht="15.75" hidden="false" customHeight="false" outlineLevel="0" collapsed="false">
      <c r="A235" s="30" t="s">
        <v>653</v>
      </c>
      <c r="B235" s="31"/>
      <c r="C235" s="31"/>
      <c r="D235" s="31"/>
      <c r="E235" s="31"/>
      <c r="F235" s="31"/>
      <c r="G235" s="31"/>
      <c r="H235" s="31"/>
      <c r="I235" s="7"/>
      <c r="J235" s="7"/>
      <c r="K235" s="7"/>
      <c r="L235" s="7"/>
      <c r="M235" s="7"/>
      <c r="N235" s="7"/>
      <c r="O235" s="7"/>
      <c r="P235" s="7"/>
      <c r="Q235" s="7"/>
      <c r="R235" s="7"/>
      <c r="S235" s="7"/>
      <c r="T235" s="7"/>
      <c r="U235" s="7"/>
      <c r="V235" s="7"/>
      <c r="W235" s="7"/>
      <c r="X235" s="7"/>
      <c r="Y235" s="7"/>
      <c r="Z235" s="7"/>
    </row>
    <row r="236" customFormat="false" ht="15.75" hidden="false" customHeight="false" outlineLevel="0" collapsed="false">
      <c r="A236" s="1" t="s">
        <v>540</v>
      </c>
      <c r="B236" s="29"/>
      <c r="C236" s="29"/>
      <c r="D236" s="29"/>
      <c r="E236" s="29"/>
      <c r="F236" s="29"/>
      <c r="G236" s="29"/>
      <c r="H236" s="29"/>
      <c r="I236" s="23"/>
      <c r="J236" s="23"/>
      <c r="K236" s="23"/>
      <c r="L236" s="23"/>
      <c r="M236" s="23"/>
      <c r="N236" s="23"/>
      <c r="O236" s="23"/>
      <c r="P236" s="23"/>
      <c r="Q236" s="23"/>
      <c r="R236" s="23"/>
      <c r="S236" s="23"/>
      <c r="T236" s="23"/>
      <c r="U236" s="23"/>
      <c r="V236" s="23"/>
      <c r="W236" s="23"/>
      <c r="X236" s="23"/>
      <c r="Y236" s="23"/>
      <c r="Z236" s="23"/>
    </row>
    <row r="237" customFormat="false" ht="15.75" hidden="false" customHeight="false" outlineLevel="0" collapsed="false">
      <c r="A237" s="32" t="s">
        <v>654</v>
      </c>
      <c r="B237" s="33" t="s">
        <v>23</v>
      </c>
      <c r="C237" s="34"/>
      <c r="D237" s="36"/>
      <c r="E237" s="33" t="s">
        <v>84</v>
      </c>
      <c r="F237" s="33" t="s">
        <v>4</v>
      </c>
      <c r="G237" s="32" t="s">
        <v>655</v>
      </c>
      <c r="H237" s="36" t="s">
        <v>656</v>
      </c>
    </row>
    <row r="238" customFormat="false" ht="15.75" hidden="false" customHeight="false" outlineLevel="0" collapsed="false">
      <c r="A238" s="30" t="s">
        <v>657</v>
      </c>
      <c r="B238" s="31"/>
      <c r="C238" s="31"/>
      <c r="D238" s="31"/>
      <c r="E238" s="31"/>
      <c r="F238" s="31"/>
      <c r="G238" s="31"/>
      <c r="H238" s="31"/>
      <c r="I238" s="7"/>
      <c r="J238" s="7"/>
      <c r="K238" s="7"/>
      <c r="L238" s="7"/>
      <c r="M238" s="7"/>
      <c r="N238" s="7"/>
      <c r="O238" s="7"/>
      <c r="P238" s="7"/>
      <c r="Q238" s="7"/>
      <c r="R238" s="7"/>
      <c r="S238" s="7"/>
      <c r="T238" s="7"/>
      <c r="U238" s="7"/>
      <c r="V238" s="7"/>
      <c r="W238" s="7"/>
      <c r="X238" s="7"/>
      <c r="Y238" s="7"/>
      <c r="Z238" s="7"/>
    </row>
    <row r="239" customFormat="false" ht="15.75" hidden="false" customHeight="false" outlineLevel="0" collapsed="false">
      <c r="A239" s="1" t="s">
        <v>658</v>
      </c>
      <c r="B239" s="29"/>
      <c r="C239" s="29"/>
      <c r="D239" s="29"/>
      <c r="E239" s="29"/>
      <c r="F239" s="29"/>
      <c r="G239" s="29"/>
      <c r="H239" s="29"/>
      <c r="I239" s="23"/>
      <c r="J239" s="23"/>
      <c r="K239" s="23"/>
      <c r="L239" s="23"/>
      <c r="M239" s="23"/>
      <c r="N239" s="23"/>
      <c r="O239" s="23"/>
      <c r="P239" s="23"/>
      <c r="Q239" s="23"/>
      <c r="R239" s="23"/>
      <c r="S239" s="23"/>
      <c r="T239" s="23"/>
      <c r="U239" s="23"/>
      <c r="V239" s="23"/>
      <c r="W239" s="23"/>
      <c r="X239" s="23"/>
      <c r="Y239" s="23"/>
      <c r="Z239" s="23"/>
    </row>
    <row r="240" customFormat="false" ht="15.75" hidden="false" customHeight="false" outlineLevel="0" collapsed="false">
      <c r="A240" s="32" t="s">
        <v>659</v>
      </c>
      <c r="B240" s="33" t="s">
        <v>23</v>
      </c>
      <c r="C240" s="34"/>
      <c r="D240" s="36"/>
      <c r="E240" s="33" t="s">
        <v>86</v>
      </c>
      <c r="F240" s="33" t="s">
        <v>4</v>
      </c>
      <c r="G240" s="32" t="s">
        <v>660</v>
      </c>
      <c r="H240" s="36" t="s">
        <v>661</v>
      </c>
    </row>
    <row r="241" customFormat="false" ht="15.75" hidden="false" customHeight="false" outlineLevel="0" collapsed="false">
      <c r="A241" s="30" t="s">
        <v>662</v>
      </c>
      <c r="B241" s="31"/>
      <c r="C241" s="31"/>
      <c r="D241" s="31"/>
      <c r="E241" s="31"/>
      <c r="F241" s="31"/>
      <c r="G241" s="31"/>
      <c r="H241" s="31"/>
      <c r="I241" s="7"/>
      <c r="J241" s="7"/>
      <c r="K241" s="7"/>
      <c r="L241" s="7"/>
      <c r="M241" s="7"/>
      <c r="N241" s="7"/>
      <c r="O241" s="7"/>
      <c r="P241" s="7"/>
      <c r="Q241" s="7"/>
      <c r="R241" s="7"/>
      <c r="S241" s="7"/>
      <c r="T241" s="7"/>
      <c r="U241" s="7"/>
      <c r="V241" s="7"/>
      <c r="W241" s="7"/>
      <c r="X241" s="7"/>
      <c r="Y241" s="7"/>
      <c r="Z241" s="7"/>
    </row>
    <row r="242" customFormat="false" ht="15.75" hidden="false" customHeight="false" outlineLevel="0" collapsed="false">
      <c r="A242" s="1" t="s">
        <v>663</v>
      </c>
      <c r="B242" s="29"/>
      <c r="C242" s="29"/>
      <c r="D242" s="29"/>
      <c r="E242" s="29"/>
      <c r="F242" s="29"/>
      <c r="G242" s="29"/>
      <c r="H242" s="29"/>
      <c r="I242" s="23"/>
      <c r="J242" s="23"/>
      <c r="K242" s="23"/>
      <c r="L242" s="23"/>
      <c r="M242" s="23"/>
      <c r="N242" s="23"/>
      <c r="O242" s="23"/>
      <c r="P242" s="23"/>
      <c r="Q242" s="23"/>
      <c r="R242" s="23"/>
      <c r="S242" s="23"/>
      <c r="T242" s="23"/>
      <c r="U242" s="23"/>
      <c r="V242" s="23"/>
      <c r="W242" s="23"/>
      <c r="X242" s="23"/>
      <c r="Y242" s="23"/>
      <c r="Z242" s="23"/>
    </row>
    <row r="243" customFormat="false" ht="15.75" hidden="false" customHeight="false" outlineLevel="0" collapsed="false">
      <c r="A243" s="32" t="s">
        <v>664</v>
      </c>
      <c r="B243" s="33" t="s">
        <v>26</v>
      </c>
      <c r="C243" s="34"/>
      <c r="D243" s="36"/>
      <c r="E243" s="33" t="s">
        <v>88</v>
      </c>
      <c r="F243" s="33" t="s">
        <v>22</v>
      </c>
      <c r="G243" s="32" t="s">
        <v>665</v>
      </c>
      <c r="H243" s="36" t="s">
        <v>666</v>
      </c>
    </row>
    <row r="244" customFormat="false" ht="15.75" hidden="false" customHeight="false" outlineLevel="0" collapsed="false">
      <c r="A244" s="32" t="s">
        <v>667</v>
      </c>
      <c r="B244" s="33" t="s">
        <v>26</v>
      </c>
      <c r="C244" s="34"/>
      <c r="D244" s="36"/>
      <c r="E244" s="33" t="s">
        <v>88</v>
      </c>
      <c r="F244" s="33" t="s">
        <v>22</v>
      </c>
      <c r="G244" s="32" t="s">
        <v>26</v>
      </c>
      <c r="H244" s="36" t="s">
        <v>668</v>
      </c>
    </row>
    <row r="245" customFormat="false" ht="15.75" hidden="false" customHeight="false" outlineLevel="0" collapsed="false">
      <c r="A245" s="32" t="s">
        <v>669</v>
      </c>
      <c r="B245" s="33" t="s">
        <v>26</v>
      </c>
      <c r="C245" s="34"/>
      <c r="D245" s="36"/>
      <c r="E245" s="33" t="s">
        <v>88</v>
      </c>
      <c r="F245" s="33" t="s">
        <v>22</v>
      </c>
      <c r="G245" s="32" t="s">
        <v>670</v>
      </c>
      <c r="H245" s="36" t="s">
        <v>671</v>
      </c>
    </row>
    <row r="246" customFormat="false" ht="15.75" hidden="false" customHeight="false" outlineLevel="0" collapsed="false">
      <c r="A246" s="32" t="s">
        <v>672</v>
      </c>
      <c r="B246" s="33" t="s">
        <v>26</v>
      </c>
      <c r="C246" s="34"/>
      <c r="D246" s="36"/>
      <c r="E246" s="33" t="s">
        <v>88</v>
      </c>
      <c r="F246" s="33" t="s">
        <v>22</v>
      </c>
      <c r="G246" s="32" t="s">
        <v>673</v>
      </c>
      <c r="H246" s="36" t="s">
        <v>674</v>
      </c>
    </row>
    <row r="247" customFormat="false" ht="15.75" hidden="false" customHeight="false" outlineLevel="0" collapsed="false">
      <c r="A247" s="32" t="s">
        <v>675</v>
      </c>
      <c r="B247" s="33" t="s">
        <v>26</v>
      </c>
      <c r="C247" s="34"/>
      <c r="D247" s="36"/>
      <c r="E247" s="33" t="s">
        <v>88</v>
      </c>
      <c r="F247" s="33" t="s">
        <v>22</v>
      </c>
      <c r="G247" s="32" t="s">
        <v>676</v>
      </c>
      <c r="H247" s="36" t="s">
        <v>677</v>
      </c>
    </row>
    <row r="248" customFormat="false" ht="15.75" hidden="false" customHeight="false" outlineLevel="0" collapsed="false">
      <c r="A248" s="32" t="s">
        <v>678</v>
      </c>
      <c r="B248" s="33" t="s">
        <v>26</v>
      </c>
      <c r="C248" s="34"/>
      <c r="D248" s="36"/>
      <c r="E248" s="33" t="s">
        <v>88</v>
      </c>
      <c r="F248" s="33" t="s">
        <v>22</v>
      </c>
      <c r="G248" s="32" t="s">
        <v>679</v>
      </c>
      <c r="H248" s="36" t="s">
        <v>680</v>
      </c>
    </row>
    <row r="249" customFormat="false" ht="15.75" hidden="false" customHeight="false" outlineLevel="0" collapsed="false">
      <c r="A249" s="30" t="s">
        <v>681</v>
      </c>
      <c r="B249" s="31"/>
      <c r="C249" s="31"/>
      <c r="D249" s="31"/>
      <c r="E249" s="31"/>
      <c r="F249" s="31"/>
      <c r="G249" s="31"/>
      <c r="H249" s="31"/>
      <c r="I249" s="7"/>
      <c r="J249" s="7"/>
      <c r="K249" s="7"/>
      <c r="L249" s="7"/>
      <c r="M249" s="7"/>
      <c r="N249" s="7"/>
      <c r="O249" s="7"/>
      <c r="P249" s="7"/>
      <c r="Q249" s="7"/>
      <c r="R249" s="7"/>
      <c r="S249" s="7"/>
      <c r="T249" s="7"/>
      <c r="U249" s="7"/>
      <c r="V249" s="7"/>
      <c r="W249" s="7"/>
      <c r="X249" s="7"/>
      <c r="Y249" s="7"/>
      <c r="Z249" s="7"/>
    </row>
    <row r="250" customFormat="false" ht="15.75" hidden="false" customHeight="false" outlineLevel="0" collapsed="false">
      <c r="A250" s="1" t="s">
        <v>682</v>
      </c>
      <c r="B250" s="29"/>
      <c r="C250" s="29"/>
      <c r="D250" s="29"/>
      <c r="E250" s="29"/>
      <c r="F250" s="29"/>
      <c r="G250" s="29"/>
      <c r="H250" s="29"/>
      <c r="I250" s="23"/>
      <c r="J250" s="23"/>
      <c r="K250" s="23"/>
      <c r="L250" s="23"/>
      <c r="M250" s="23"/>
      <c r="N250" s="23"/>
      <c r="O250" s="23"/>
      <c r="P250" s="23"/>
      <c r="Q250" s="23"/>
      <c r="R250" s="23"/>
      <c r="S250" s="23"/>
      <c r="T250" s="23"/>
      <c r="U250" s="23"/>
      <c r="V250" s="23"/>
      <c r="W250" s="23"/>
      <c r="X250" s="23"/>
      <c r="Y250" s="23"/>
      <c r="Z250" s="23"/>
    </row>
    <row r="251" customFormat="false" ht="15.75" hidden="false" customHeight="false" outlineLevel="0" collapsed="false">
      <c r="A251" s="32" t="s">
        <v>683</v>
      </c>
      <c r="B251" s="33" t="s">
        <v>26</v>
      </c>
      <c r="C251" s="34"/>
      <c r="D251" s="36"/>
      <c r="E251" s="33" t="s">
        <v>90</v>
      </c>
      <c r="F251" s="33" t="s">
        <v>22</v>
      </c>
      <c r="G251" s="32" t="s">
        <v>684</v>
      </c>
      <c r="H251" s="36" t="s">
        <v>685</v>
      </c>
    </row>
    <row r="252" customFormat="false" ht="15.75" hidden="false" customHeight="false" outlineLevel="0" collapsed="false">
      <c r="A252" s="32" t="s">
        <v>686</v>
      </c>
      <c r="B252" s="33" t="s">
        <v>26</v>
      </c>
      <c r="C252" s="34"/>
      <c r="D252" s="36"/>
      <c r="E252" s="33" t="s">
        <v>90</v>
      </c>
      <c r="F252" s="33" t="s">
        <v>22</v>
      </c>
      <c r="G252" s="32" t="s">
        <v>684</v>
      </c>
      <c r="H252" s="36" t="s">
        <v>687</v>
      </c>
    </row>
    <row r="253" customFormat="false" ht="15.75" hidden="false" customHeight="false" outlineLevel="0" collapsed="false">
      <c r="A253" s="32" t="s">
        <v>688</v>
      </c>
      <c r="B253" s="33" t="s">
        <v>26</v>
      </c>
      <c r="C253" s="34"/>
      <c r="D253" s="36"/>
      <c r="E253" s="33" t="s">
        <v>90</v>
      </c>
      <c r="F253" s="33" t="s">
        <v>22</v>
      </c>
      <c r="G253" s="32" t="s">
        <v>689</v>
      </c>
      <c r="H253" s="36" t="s">
        <v>690</v>
      </c>
    </row>
    <row r="254" customFormat="false" ht="15.75" hidden="false" customHeight="false" outlineLevel="0" collapsed="false">
      <c r="A254" s="32" t="s">
        <v>691</v>
      </c>
      <c r="B254" s="33" t="s">
        <v>26</v>
      </c>
      <c r="C254" s="34"/>
      <c r="D254" s="36"/>
      <c r="E254" s="33" t="s">
        <v>90</v>
      </c>
      <c r="F254" s="33" t="s">
        <v>22</v>
      </c>
      <c r="G254" s="32" t="s">
        <v>692</v>
      </c>
      <c r="H254" s="36" t="s">
        <v>693</v>
      </c>
    </row>
    <row r="255" customFormat="false" ht="15.75" hidden="false" customHeight="false" outlineLevel="0" collapsed="false">
      <c r="A255" s="32" t="s">
        <v>694</v>
      </c>
      <c r="B255" s="33" t="s">
        <v>26</v>
      </c>
      <c r="C255" s="34"/>
      <c r="D255" s="36"/>
      <c r="E255" s="33" t="s">
        <v>90</v>
      </c>
      <c r="F255" s="33" t="s">
        <v>22</v>
      </c>
      <c r="G255" s="32" t="s">
        <v>695</v>
      </c>
      <c r="H255" s="36" t="s">
        <v>696</v>
      </c>
    </row>
    <row r="256" customFormat="false" ht="15.75" hidden="false" customHeight="false" outlineLevel="0" collapsed="false">
      <c r="A256" s="32" t="s">
        <v>697</v>
      </c>
      <c r="B256" s="33" t="s">
        <v>26</v>
      </c>
      <c r="C256" s="34"/>
      <c r="D256" s="36"/>
      <c r="E256" s="33" t="s">
        <v>90</v>
      </c>
      <c r="F256" s="33" t="s">
        <v>22</v>
      </c>
      <c r="G256" s="32" t="s">
        <v>698</v>
      </c>
      <c r="H256" s="36" t="s">
        <v>699</v>
      </c>
    </row>
    <row r="257" customFormat="false" ht="15.75" hidden="false" customHeight="false" outlineLevel="0" collapsed="false">
      <c r="A257" s="32" t="s">
        <v>700</v>
      </c>
      <c r="B257" s="33" t="s">
        <v>26</v>
      </c>
      <c r="C257" s="34"/>
      <c r="D257" s="36"/>
      <c r="E257" s="33" t="s">
        <v>90</v>
      </c>
      <c r="F257" s="33" t="s">
        <v>22</v>
      </c>
      <c r="G257" s="32" t="s">
        <v>701</v>
      </c>
      <c r="H257" s="32" t="s">
        <v>702</v>
      </c>
    </row>
    <row r="258" customFormat="false" ht="15.75" hidden="false" customHeight="false" outlineLevel="0" collapsed="false">
      <c r="A258" s="32" t="s">
        <v>703</v>
      </c>
      <c r="B258" s="33" t="s">
        <v>26</v>
      </c>
      <c r="C258" s="34"/>
      <c r="D258" s="36"/>
      <c r="E258" s="33" t="s">
        <v>90</v>
      </c>
      <c r="F258" s="33" t="s">
        <v>22</v>
      </c>
      <c r="G258" s="32" t="s">
        <v>704</v>
      </c>
      <c r="H258" s="32" t="s">
        <v>705</v>
      </c>
    </row>
    <row r="259" customFormat="false" ht="15.75" hidden="false" customHeight="false" outlineLevel="0" collapsed="false">
      <c r="A259" s="32" t="s">
        <v>706</v>
      </c>
      <c r="B259" s="33" t="s">
        <v>26</v>
      </c>
      <c r="C259" s="34"/>
      <c r="D259" s="36"/>
      <c r="E259" s="33" t="s">
        <v>90</v>
      </c>
      <c r="F259" s="33" t="s">
        <v>22</v>
      </c>
      <c r="G259" s="32" t="s">
        <v>707</v>
      </c>
      <c r="H259" s="36" t="s">
        <v>708</v>
      </c>
    </row>
    <row r="260" customFormat="false" ht="15.75" hidden="false" customHeight="false" outlineLevel="0" collapsed="false">
      <c r="A260" s="32" t="s">
        <v>709</v>
      </c>
      <c r="B260" s="33"/>
      <c r="C260" s="33" t="s">
        <v>47</v>
      </c>
      <c r="D260" s="36"/>
      <c r="E260" s="33" t="s">
        <v>90</v>
      </c>
      <c r="F260" s="33" t="s">
        <v>22</v>
      </c>
      <c r="G260" s="32" t="s">
        <v>277</v>
      </c>
      <c r="H260" s="36" t="s">
        <v>710</v>
      </c>
      <c r="I260" s="35"/>
      <c r="J260" s="35"/>
      <c r="K260" s="35"/>
      <c r="L260" s="35"/>
      <c r="M260" s="35"/>
      <c r="N260" s="35"/>
      <c r="O260" s="35"/>
      <c r="P260" s="35"/>
      <c r="Q260" s="35"/>
      <c r="R260" s="35"/>
      <c r="S260" s="35"/>
      <c r="T260" s="35"/>
      <c r="U260" s="35"/>
      <c r="V260" s="35"/>
      <c r="W260" s="35"/>
      <c r="X260" s="35"/>
      <c r="Y260" s="35"/>
      <c r="Z260" s="35"/>
    </row>
    <row r="261" customFormat="false" ht="15.75" hidden="false" customHeight="false" outlineLevel="0" collapsed="false">
      <c r="A261" s="32" t="s">
        <v>711</v>
      </c>
      <c r="B261" s="33"/>
      <c r="C261" s="33" t="s">
        <v>47</v>
      </c>
      <c r="D261" s="36"/>
      <c r="E261" s="33" t="s">
        <v>90</v>
      </c>
      <c r="F261" s="33" t="s">
        <v>22</v>
      </c>
      <c r="G261" s="32" t="s">
        <v>712</v>
      </c>
      <c r="H261" s="36" t="s">
        <v>713</v>
      </c>
      <c r="I261" s="35"/>
      <c r="J261" s="35"/>
      <c r="K261" s="35"/>
      <c r="L261" s="35"/>
      <c r="M261" s="35"/>
      <c r="N261" s="35"/>
      <c r="O261" s="35"/>
      <c r="P261" s="35"/>
      <c r="Q261" s="35"/>
      <c r="R261" s="35"/>
      <c r="S261" s="35"/>
      <c r="T261" s="35"/>
      <c r="U261" s="35"/>
      <c r="V261" s="35"/>
      <c r="W261" s="35"/>
      <c r="X261" s="35"/>
      <c r="Y261" s="35"/>
      <c r="Z261" s="35"/>
    </row>
    <row r="262" customFormat="false" ht="15.75" hidden="false" customHeight="false" outlineLevel="0" collapsed="false">
      <c r="A262" s="32" t="s">
        <v>714</v>
      </c>
      <c r="B262" s="33"/>
      <c r="C262" s="33" t="s">
        <v>47</v>
      </c>
      <c r="D262" s="36"/>
      <c r="E262" s="33" t="s">
        <v>90</v>
      </c>
      <c r="F262" s="33" t="s">
        <v>22</v>
      </c>
      <c r="G262" s="32" t="s">
        <v>715</v>
      </c>
      <c r="H262" s="36" t="s">
        <v>716</v>
      </c>
      <c r="I262" s="35"/>
      <c r="J262" s="35"/>
      <c r="K262" s="35"/>
      <c r="L262" s="35"/>
      <c r="M262" s="35"/>
      <c r="N262" s="35"/>
      <c r="O262" s="35"/>
      <c r="P262" s="35"/>
      <c r="Q262" s="35"/>
      <c r="R262" s="35"/>
      <c r="S262" s="35"/>
      <c r="T262" s="35"/>
      <c r="U262" s="35"/>
      <c r="V262" s="35"/>
      <c r="W262" s="35"/>
      <c r="X262" s="35"/>
      <c r="Y262" s="35"/>
      <c r="Z262" s="35"/>
    </row>
    <row r="263" customFormat="false" ht="15.75" hidden="false" customHeight="false" outlineLevel="0" collapsed="false">
      <c r="A263" s="30" t="s">
        <v>717</v>
      </c>
      <c r="B263" s="31"/>
      <c r="C263" s="31"/>
      <c r="D263" s="31"/>
      <c r="E263" s="31"/>
      <c r="F263" s="31"/>
      <c r="G263" s="31"/>
      <c r="H263" s="31"/>
      <c r="I263" s="7"/>
      <c r="J263" s="7"/>
      <c r="K263" s="7"/>
      <c r="L263" s="7"/>
      <c r="M263" s="7"/>
      <c r="N263" s="7"/>
      <c r="O263" s="7"/>
      <c r="P263" s="7"/>
      <c r="Q263" s="7"/>
      <c r="R263" s="7"/>
      <c r="S263" s="7"/>
      <c r="T263" s="7"/>
      <c r="U263" s="7"/>
      <c r="V263" s="7"/>
      <c r="W263" s="7"/>
      <c r="X263" s="7"/>
      <c r="Y263" s="7"/>
      <c r="Z263" s="7"/>
    </row>
    <row r="264" customFormat="false" ht="15.75" hidden="false" customHeight="false" outlineLevel="0" collapsed="false">
      <c r="A264" s="1" t="s">
        <v>718</v>
      </c>
      <c r="B264" s="29"/>
      <c r="C264" s="29"/>
      <c r="D264" s="29"/>
      <c r="E264" s="29"/>
      <c r="F264" s="29"/>
      <c r="G264" s="29"/>
      <c r="H264" s="29"/>
      <c r="I264" s="23"/>
      <c r="J264" s="23"/>
      <c r="K264" s="23"/>
      <c r="L264" s="23"/>
      <c r="M264" s="23"/>
      <c r="N264" s="23"/>
      <c r="O264" s="23"/>
      <c r="P264" s="23"/>
      <c r="Q264" s="23"/>
      <c r="R264" s="23"/>
      <c r="S264" s="23"/>
      <c r="T264" s="23"/>
      <c r="U264" s="23"/>
      <c r="V264" s="23"/>
      <c r="W264" s="23"/>
      <c r="X264" s="23"/>
      <c r="Y264" s="23"/>
      <c r="Z264" s="23"/>
    </row>
    <row r="265" customFormat="false" ht="15.75" hidden="false" customHeight="false" outlineLevel="0" collapsed="false">
      <c r="A265" s="32" t="s">
        <v>719</v>
      </c>
      <c r="B265" s="33" t="s">
        <v>26</v>
      </c>
      <c r="C265" s="34"/>
      <c r="D265" s="36"/>
      <c r="E265" s="33" t="s">
        <v>92</v>
      </c>
      <c r="F265" s="33" t="s">
        <v>4</v>
      </c>
      <c r="G265" s="32" t="s">
        <v>665</v>
      </c>
      <c r="H265" s="36" t="s">
        <v>666</v>
      </c>
    </row>
    <row r="266" customFormat="false" ht="15.75" hidden="false" customHeight="false" outlineLevel="0" collapsed="false">
      <c r="A266" s="32" t="s">
        <v>720</v>
      </c>
      <c r="B266" s="33" t="s">
        <v>26</v>
      </c>
      <c r="C266" s="34"/>
      <c r="D266" s="36"/>
      <c r="E266" s="33" t="s">
        <v>92</v>
      </c>
      <c r="F266" s="33" t="s">
        <v>4</v>
      </c>
      <c r="G266" s="32" t="s">
        <v>721</v>
      </c>
      <c r="H266" s="32" t="s">
        <v>722</v>
      </c>
    </row>
    <row r="267" customFormat="false" ht="15.75" hidden="false" customHeight="false" outlineLevel="0" collapsed="false">
      <c r="A267" s="32" t="s">
        <v>723</v>
      </c>
      <c r="B267" s="33" t="s">
        <v>26</v>
      </c>
      <c r="C267" s="34"/>
      <c r="D267" s="36"/>
      <c r="E267" s="33" t="s">
        <v>92</v>
      </c>
      <c r="F267" s="33" t="s">
        <v>4</v>
      </c>
      <c r="G267" s="32" t="s">
        <v>26</v>
      </c>
      <c r="H267" s="32" t="s">
        <v>724</v>
      </c>
    </row>
    <row r="268" customFormat="false" ht="15.75" hidden="false" customHeight="false" outlineLevel="0" collapsed="false">
      <c r="A268" s="1" t="s">
        <v>725</v>
      </c>
      <c r="B268" s="29"/>
      <c r="C268" s="29"/>
      <c r="D268" s="29"/>
      <c r="E268" s="29"/>
      <c r="F268" s="29"/>
      <c r="G268" s="29"/>
      <c r="H268" s="29"/>
      <c r="I268" s="23"/>
      <c r="J268" s="23"/>
      <c r="K268" s="23"/>
      <c r="L268" s="23"/>
      <c r="M268" s="23"/>
      <c r="N268" s="23"/>
      <c r="O268" s="23"/>
      <c r="P268" s="23"/>
      <c r="Q268" s="23"/>
      <c r="R268" s="23"/>
      <c r="S268" s="23"/>
      <c r="T268" s="23"/>
      <c r="U268" s="23"/>
      <c r="V268" s="23"/>
      <c r="W268" s="23"/>
      <c r="X268" s="23"/>
      <c r="Y268" s="23"/>
      <c r="Z268" s="23"/>
    </row>
    <row r="269" customFormat="false" ht="15.75" hidden="false" customHeight="false" outlineLevel="0" collapsed="false">
      <c r="A269" s="32" t="s">
        <v>726</v>
      </c>
      <c r="B269" s="33" t="s">
        <v>26</v>
      </c>
      <c r="C269" s="34"/>
      <c r="D269" s="36"/>
      <c r="E269" s="33" t="s">
        <v>92</v>
      </c>
      <c r="F269" s="33" t="s">
        <v>4</v>
      </c>
      <c r="G269" s="32" t="s">
        <v>727</v>
      </c>
      <c r="H269" s="36" t="s">
        <v>728</v>
      </c>
    </row>
    <row r="270" customFormat="false" ht="15.75" hidden="false" customHeight="false" outlineLevel="0" collapsed="false">
      <c r="A270" s="32" t="s">
        <v>729</v>
      </c>
      <c r="B270" s="33" t="s">
        <v>26</v>
      </c>
      <c r="C270" s="34"/>
      <c r="D270" s="36"/>
      <c r="E270" s="33" t="s">
        <v>92</v>
      </c>
      <c r="F270" s="33" t="s">
        <v>4</v>
      </c>
      <c r="G270" s="32" t="s">
        <v>730</v>
      </c>
      <c r="H270" s="36" t="s">
        <v>731</v>
      </c>
    </row>
    <row r="271" customFormat="false" ht="15.75" hidden="false" customHeight="false" outlineLevel="0" collapsed="false">
      <c r="A271" s="32" t="s">
        <v>732</v>
      </c>
      <c r="B271" s="33" t="s">
        <v>26</v>
      </c>
      <c r="C271" s="34"/>
      <c r="D271" s="36"/>
      <c r="E271" s="33" t="s">
        <v>92</v>
      </c>
      <c r="F271" s="33" t="s">
        <v>4</v>
      </c>
      <c r="G271" s="32" t="s">
        <v>676</v>
      </c>
      <c r="H271" s="36" t="s">
        <v>733</v>
      </c>
    </row>
    <row r="272" customFormat="false" ht="15.75" hidden="false" customHeight="false" outlineLevel="0" collapsed="false">
      <c r="A272" s="32" t="s">
        <v>734</v>
      </c>
      <c r="B272" s="33" t="s">
        <v>26</v>
      </c>
      <c r="C272" s="34"/>
      <c r="D272" s="36"/>
      <c r="E272" s="33" t="s">
        <v>92</v>
      </c>
      <c r="F272" s="33" t="s">
        <v>4</v>
      </c>
      <c r="G272" s="32" t="s">
        <v>735</v>
      </c>
      <c r="H272" s="36" t="s">
        <v>736</v>
      </c>
    </row>
    <row r="273" customFormat="false" ht="15.75" hidden="false" customHeight="false" outlineLevel="0" collapsed="false">
      <c r="A273" s="32" t="s">
        <v>737</v>
      </c>
      <c r="B273" s="33" t="s">
        <v>26</v>
      </c>
      <c r="C273" s="34"/>
      <c r="D273" s="36"/>
      <c r="E273" s="33" t="s">
        <v>92</v>
      </c>
      <c r="F273" s="33" t="s">
        <v>4</v>
      </c>
      <c r="G273" s="32" t="s">
        <v>738</v>
      </c>
      <c r="H273" s="36" t="s">
        <v>739</v>
      </c>
    </row>
    <row r="274" customFormat="false" ht="15.75" hidden="false" customHeight="false" outlineLevel="0" collapsed="false">
      <c r="A274" s="30" t="s">
        <v>740</v>
      </c>
      <c r="B274" s="31"/>
      <c r="C274" s="31"/>
      <c r="D274" s="31"/>
      <c r="E274" s="31"/>
      <c r="F274" s="31"/>
      <c r="G274" s="31"/>
      <c r="H274" s="31"/>
      <c r="I274" s="7"/>
      <c r="J274" s="7"/>
      <c r="K274" s="7"/>
      <c r="L274" s="7"/>
      <c r="M274" s="7"/>
      <c r="N274" s="7"/>
      <c r="O274" s="7"/>
      <c r="P274" s="7"/>
      <c r="Q274" s="7"/>
      <c r="R274" s="7"/>
      <c r="S274" s="7"/>
      <c r="T274" s="7"/>
      <c r="U274" s="7"/>
      <c r="V274" s="7"/>
      <c r="W274" s="7"/>
      <c r="X274" s="7"/>
      <c r="Y274" s="7"/>
      <c r="Z274" s="7"/>
    </row>
    <row r="275" customFormat="false" ht="15.75" hidden="false" customHeight="false" outlineLevel="0" collapsed="false">
      <c r="A275" s="1" t="s">
        <v>741</v>
      </c>
      <c r="B275" s="29"/>
      <c r="C275" s="29"/>
      <c r="D275" s="29"/>
      <c r="E275" s="29"/>
      <c r="F275" s="29"/>
      <c r="G275" s="29"/>
      <c r="H275" s="29"/>
      <c r="I275" s="23"/>
      <c r="J275" s="23"/>
      <c r="K275" s="23"/>
      <c r="L275" s="23"/>
      <c r="M275" s="23"/>
      <c r="N275" s="23"/>
      <c r="O275" s="23"/>
      <c r="P275" s="23"/>
      <c r="Q275" s="23"/>
      <c r="R275" s="23"/>
      <c r="S275" s="23"/>
      <c r="T275" s="23"/>
      <c r="U275" s="23"/>
      <c r="V275" s="23"/>
      <c r="W275" s="23"/>
      <c r="X275" s="23"/>
      <c r="Y275" s="23"/>
      <c r="Z275" s="23"/>
    </row>
    <row r="276" customFormat="false" ht="15.75" hidden="false" customHeight="false" outlineLevel="0" collapsed="false">
      <c r="A276" s="32" t="s">
        <v>742</v>
      </c>
      <c r="B276" s="33" t="s">
        <v>26</v>
      </c>
      <c r="C276" s="34"/>
      <c r="D276" s="36"/>
      <c r="E276" s="33" t="s">
        <v>94</v>
      </c>
      <c r="F276" s="33" t="s">
        <v>4</v>
      </c>
      <c r="G276" s="32" t="s">
        <v>743</v>
      </c>
      <c r="H276" s="36" t="s">
        <v>744</v>
      </c>
    </row>
    <row r="277" customFormat="false" ht="15.75" hidden="false" customHeight="false" outlineLevel="0" collapsed="false">
      <c r="A277" s="32" t="s">
        <v>745</v>
      </c>
      <c r="B277" s="33" t="s">
        <v>26</v>
      </c>
      <c r="C277" s="34"/>
      <c r="D277" s="36"/>
      <c r="E277" s="33" t="s">
        <v>94</v>
      </c>
      <c r="F277" s="33" t="s">
        <v>4</v>
      </c>
      <c r="G277" s="32" t="s">
        <v>746</v>
      </c>
      <c r="H277" s="36" t="s">
        <v>747</v>
      </c>
    </row>
    <row r="278" customFormat="false" ht="15.75" hidden="false" customHeight="false" outlineLevel="0" collapsed="false">
      <c r="A278" s="32" t="s">
        <v>748</v>
      </c>
      <c r="B278" s="33" t="s">
        <v>26</v>
      </c>
      <c r="C278" s="34"/>
      <c r="D278" s="36"/>
      <c r="E278" s="33" t="s">
        <v>94</v>
      </c>
      <c r="F278" s="33" t="s">
        <v>4</v>
      </c>
      <c r="G278" s="32" t="s">
        <v>749</v>
      </c>
      <c r="H278" s="36" t="s">
        <v>750</v>
      </c>
    </row>
    <row r="279" customFormat="false" ht="15.75" hidden="false" customHeight="false" outlineLevel="0" collapsed="false">
      <c r="A279" s="1" t="s">
        <v>751</v>
      </c>
      <c r="B279" s="29"/>
      <c r="C279" s="29"/>
      <c r="D279" s="29"/>
      <c r="E279" s="29"/>
      <c r="F279" s="29"/>
      <c r="G279" s="29"/>
      <c r="H279" s="29"/>
      <c r="I279" s="23"/>
      <c r="J279" s="23"/>
      <c r="K279" s="23"/>
      <c r="L279" s="23"/>
      <c r="M279" s="23"/>
      <c r="N279" s="23"/>
      <c r="O279" s="23"/>
      <c r="P279" s="23"/>
      <c r="Q279" s="23"/>
      <c r="R279" s="23"/>
      <c r="S279" s="23"/>
      <c r="T279" s="23"/>
      <c r="U279" s="23"/>
      <c r="V279" s="23"/>
      <c r="W279" s="23"/>
      <c r="X279" s="23"/>
      <c r="Y279" s="23"/>
      <c r="Z279" s="23"/>
    </row>
    <row r="280" customFormat="false" ht="15.75" hidden="false" customHeight="false" outlineLevel="0" collapsed="false">
      <c r="A280" s="32" t="s">
        <v>752</v>
      </c>
      <c r="B280" s="33" t="s">
        <v>26</v>
      </c>
      <c r="C280" s="34"/>
      <c r="D280" s="36"/>
      <c r="E280" s="33" t="s">
        <v>94</v>
      </c>
      <c r="F280" s="33" t="s">
        <v>4</v>
      </c>
      <c r="G280" s="32" t="s">
        <v>753</v>
      </c>
      <c r="H280" s="36" t="s">
        <v>754</v>
      </c>
    </row>
    <row r="281" customFormat="false" ht="15.75" hidden="false" customHeight="false" outlineLevel="0" collapsed="false">
      <c r="A281" s="32" t="s">
        <v>755</v>
      </c>
      <c r="B281" s="33" t="s">
        <v>26</v>
      </c>
      <c r="C281" s="34"/>
      <c r="D281" s="36"/>
      <c r="E281" s="33" t="s">
        <v>94</v>
      </c>
      <c r="F281" s="33" t="s">
        <v>4</v>
      </c>
      <c r="G281" s="32" t="s">
        <v>756</v>
      </c>
      <c r="H281" s="36" t="s">
        <v>757</v>
      </c>
    </row>
    <row r="282" customFormat="false" ht="15.75" hidden="false" customHeight="false" outlineLevel="0" collapsed="false">
      <c r="A282" s="32" t="s">
        <v>758</v>
      </c>
      <c r="B282" s="33" t="s">
        <v>26</v>
      </c>
      <c r="C282" s="34"/>
      <c r="D282" s="36"/>
      <c r="E282" s="33" t="s">
        <v>94</v>
      </c>
      <c r="F282" s="33" t="s">
        <v>4</v>
      </c>
      <c r="G282" s="32" t="s">
        <v>749</v>
      </c>
      <c r="H282" s="36" t="s">
        <v>750</v>
      </c>
    </row>
    <row r="283" customFormat="false" ht="15.75" hidden="false" customHeight="false" outlineLevel="0" collapsed="false">
      <c r="A283" s="1" t="s">
        <v>759</v>
      </c>
      <c r="B283" s="29"/>
      <c r="C283" s="29"/>
      <c r="D283" s="29"/>
      <c r="E283" s="29"/>
      <c r="F283" s="29"/>
      <c r="G283" s="29"/>
      <c r="H283" s="29"/>
      <c r="I283" s="23"/>
      <c r="J283" s="23"/>
      <c r="K283" s="23"/>
      <c r="L283" s="23"/>
      <c r="M283" s="23"/>
      <c r="N283" s="23"/>
      <c r="O283" s="23"/>
      <c r="P283" s="23"/>
      <c r="Q283" s="23"/>
      <c r="R283" s="23"/>
      <c r="S283" s="23"/>
      <c r="T283" s="23"/>
      <c r="U283" s="23"/>
      <c r="V283" s="23"/>
      <c r="W283" s="23"/>
      <c r="X283" s="23"/>
      <c r="Y283" s="23"/>
      <c r="Z283" s="23"/>
    </row>
    <row r="284" customFormat="false" ht="15.75" hidden="false" customHeight="false" outlineLevel="0" collapsed="false">
      <c r="A284" s="32" t="s">
        <v>760</v>
      </c>
      <c r="B284" s="33" t="s">
        <v>26</v>
      </c>
      <c r="C284" s="34"/>
      <c r="D284" s="36"/>
      <c r="E284" s="33" t="s">
        <v>94</v>
      </c>
      <c r="F284" s="33" t="s">
        <v>4</v>
      </c>
      <c r="G284" s="32" t="s">
        <v>746</v>
      </c>
      <c r="H284" s="36" t="s">
        <v>761</v>
      </c>
    </row>
    <row r="285" customFormat="false" ht="15.75" hidden="false" customHeight="false" outlineLevel="0" collapsed="false">
      <c r="A285" s="32" t="s">
        <v>762</v>
      </c>
      <c r="B285" s="33" t="s">
        <v>26</v>
      </c>
      <c r="C285" s="34"/>
      <c r="D285" s="36"/>
      <c r="E285" s="33" t="s">
        <v>94</v>
      </c>
      <c r="F285" s="33" t="s">
        <v>4</v>
      </c>
      <c r="G285" s="32" t="s">
        <v>756</v>
      </c>
      <c r="H285" s="36" t="s">
        <v>763</v>
      </c>
    </row>
    <row r="286" customFormat="false" ht="15.75" hidden="false" customHeight="false" outlineLevel="0" collapsed="false">
      <c r="A286" s="30" t="s">
        <v>764</v>
      </c>
      <c r="B286" s="31"/>
      <c r="C286" s="31"/>
      <c r="D286" s="31"/>
      <c r="E286" s="31"/>
      <c r="F286" s="31"/>
      <c r="G286" s="31"/>
      <c r="H286" s="31"/>
      <c r="I286" s="7"/>
      <c r="J286" s="7"/>
      <c r="K286" s="7"/>
      <c r="L286" s="7"/>
      <c r="M286" s="7"/>
      <c r="N286" s="7"/>
      <c r="O286" s="7"/>
      <c r="P286" s="7"/>
      <c r="Q286" s="7"/>
      <c r="R286" s="7"/>
      <c r="S286" s="7"/>
      <c r="T286" s="7"/>
      <c r="U286" s="7"/>
      <c r="V286" s="7"/>
      <c r="W286" s="7"/>
      <c r="X286" s="7"/>
      <c r="Y286" s="7"/>
      <c r="Z286" s="7"/>
    </row>
    <row r="287" customFormat="false" ht="15.75" hidden="false" customHeight="false" outlineLevel="0" collapsed="false">
      <c r="A287" s="32" t="s">
        <v>765</v>
      </c>
      <c r="B287" s="33" t="s">
        <v>23</v>
      </c>
      <c r="C287" s="34"/>
      <c r="D287" s="36"/>
      <c r="E287" s="33" t="s">
        <v>96</v>
      </c>
      <c r="F287" s="33" t="s">
        <v>22</v>
      </c>
      <c r="G287" s="32" t="s">
        <v>766</v>
      </c>
      <c r="H287" s="36" t="s">
        <v>767</v>
      </c>
    </row>
    <row r="288" customFormat="false" ht="15.75" hidden="false" customHeight="false" outlineLevel="0" collapsed="false">
      <c r="A288" s="32" t="s">
        <v>768</v>
      </c>
      <c r="B288" s="33" t="s">
        <v>26</v>
      </c>
      <c r="C288" s="34"/>
      <c r="D288" s="36"/>
      <c r="E288" s="33" t="s">
        <v>96</v>
      </c>
      <c r="F288" s="33" t="s">
        <v>22</v>
      </c>
      <c r="G288" s="32" t="s">
        <v>769</v>
      </c>
      <c r="H288" s="36" t="s">
        <v>770</v>
      </c>
    </row>
    <row r="289" customFormat="false" ht="15.75" hidden="false" customHeight="false" outlineLevel="0" collapsed="false">
      <c r="A289" s="30" t="s">
        <v>771</v>
      </c>
      <c r="B289" s="31"/>
      <c r="C289" s="31"/>
      <c r="D289" s="31"/>
      <c r="E289" s="31"/>
      <c r="F289" s="31"/>
      <c r="G289" s="31"/>
      <c r="H289" s="31"/>
      <c r="I289" s="7"/>
      <c r="J289" s="7"/>
      <c r="K289" s="7"/>
      <c r="L289" s="7"/>
      <c r="M289" s="7"/>
      <c r="N289" s="7"/>
      <c r="O289" s="7"/>
      <c r="P289" s="7"/>
      <c r="Q289" s="7"/>
      <c r="R289" s="7"/>
      <c r="S289" s="7"/>
      <c r="T289" s="7"/>
      <c r="U289" s="7"/>
      <c r="V289" s="7"/>
      <c r="W289" s="7"/>
      <c r="X289" s="7"/>
      <c r="Y289" s="7"/>
      <c r="Z289" s="7"/>
    </row>
    <row r="290" customFormat="false" ht="15.75" hidden="false" customHeight="false" outlineLevel="0" collapsed="false">
      <c r="A290" s="1" t="s">
        <v>772</v>
      </c>
      <c r="B290" s="29"/>
      <c r="C290" s="29"/>
      <c r="D290" s="29"/>
      <c r="E290" s="29"/>
      <c r="F290" s="29"/>
      <c r="G290" s="29"/>
      <c r="H290" s="29"/>
      <c r="I290" s="23"/>
      <c r="J290" s="23"/>
      <c r="K290" s="23"/>
      <c r="L290" s="23"/>
      <c r="M290" s="23"/>
      <c r="N290" s="23"/>
      <c r="O290" s="23"/>
      <c r="P290" s="23"/>
      <c r="Q290" s="23"/>
      <c r="R290" s="23"/>
      <c r="S290" s="23"/>
      <c r="T290" s="23"/>
      <c r="U290" s="23"/>
      <c r="V290" s="23"/>
      <c r="W290" s="23"/>
      <c r="X290" s="23"/>
      <c r="Y290" s="23"/>
      <c r="Z290" s="23"/>
    </row>
    <row r="291" customFormat="false" ht="15.75" hidden="false" customHeight="false" outlineLevel="0" collapsed="false">
      <c r="A291" s="32" t="s">
        <v>773</v>
      </c>
      <c r="B291" s="33" t="s">
        <v>26</v>
      </c>
      <c r="C291" s="34"/>
      <c r="D291" s="36"/>
      <c r="E291" s="33" t="s">
        <v>98</v>
      </c>
      <c r="F291" s="33" t="s">
        <v>22</v>
      </c>
      <c r="G291" s="32" t="s">
        <v>774</v>
      </c>
      <c r="H291" s="32" t="s">
        <v>775</v>
      </c>
    </row>
    <row r="292" customFormat="false" ht="15.75" hidden="false" customHeight="false" outlineLevel="0" collapsed="false">
      <c r="A292" s="32" t="s">
        <v>776</v>
      </c>
      <c r="B292" s="33" t="s">
        <v>26</v>
      </c>
      <c r="C292" s="34"/>
      <c r="D292" s="36"/>
      <c r="E292" s="33" t="s">
        <v>98</v>
      </c>
      <c r="F292" s="33" t="s">
        <v>22</v>
      </c>
      <c r="G292" s="32" t="s">
        <v>249</v>
      </c>
      <c r="H292" s="32" t="s">
        <v>777</v>
      </c>
    </row>
    <row r="293" customFormat="false" ht="15.75" hidden="false" customHeight="false" outlineLevel="0" collapsed="false">
      <c r="A293" s="32" t="s">
        <v>778</v>
      </c>
      <c r="B293" s="33" t="s">
        <v>26</v>
      </c>
      <c r="C293" s="34"/>
      <c r="D293" s="36"/>
      <c r="E293" s="33" t="s">
        <v>98</v>
      </c>
      <c r="F293" s="33" t="s">
        <v>22</v>
      </c>
      <c r="G293" s="32" t="s">
        <v>779</v>
      </c>
      <c r="H293" s="32" t="s">
        <v>780</v>
      </c>
    </row>
    <row r="294" customFormat="false" ht="15.75" hidden="false" customHeight="false" outlineLevel="0" collapsed="false">
      <c r="A294" s="32" t="s">
        <v>781</v>
      </c>
      <c r="B294" s="33" t="s">
        <v>23</v>
      </c>
      <c r="C294" s="34"/>
      <c r="D294" s="36"/>
      <c r="E294" s="33" t="s">
        <v>98</v>
      </c>
      <c r="F294" s="33" t="s">
        <v>22</v>
      </c>
      <c r="G294" s="32" t="s">
        <v>26</v>
      </c>
      <c r="H294" s="32" t="s">
        <v>782</v>
      </c>
    </row>
    <row r="295" customFormat="false" ht="15.75" hidden="false" customHeight="false" outlineLevel="0" collapsed="false">
      <c r="A295" s="32" t="s">
        <v>783</v>
      </c>
      <c r="B295" s="33"/>
      <c r="C295" s="33" t="s">
        <v>47</v>
      </c>
      <c r="D295" s="36"/>
      <c r="E295" s="33" t="s">
        <v>98</v>
      </c>
      <c r="F295" s="33" t="s">
        <v>22</v>
      </c>
      <c r="G295" s="32" t="s">
        <v>784</v>
      </c>
      <c r="H295" s="32" t="s">
        <v>785</v>
      </c>
      <c r="I295" s="35"/>
      <c r="J295" s="35"/>
      <c r="K295" s="35"/>
      <c r="L295" s="35"/>
      <c r="M295" s="35"/>
      <c r="N295" s="35"/>
      <c r="O295" s="35"/>
      <c r="P295" s="35"/>
      <c r="Q295" s="35"/>
      <c r="R295" s="35"/>
      <c r="S295" s="35"/>
      <c r="T295" s="35"/>
      <c r="U295" s="35"/>
      <c r="V295" s="35"/>
      <c r="W295" s="35"/>
      <c r="X295" s="35"/>
      <c r="Y295" s="35"/>
      <c r="Z295" s="35"/>
    </row>
    <row r="296" customFormat="false" ht="15.75" hidden="false" customHeight="false" outlineLevel="0" collapsed="false">
      <c r="A296" s="1" t="s">
        <v>786</v>
      </c>
      <c r="B296" s="29"/>
      <c r="C296" s="29"/>
      <c r="D296" s="29"/>
      <c r="E296" s="29"/>
      <c r="F296" s="29"/>
      <c r="G296" s="29"/>
      <c r="H296" s="29"/>
      <c r="I296" s="23"/>
      <c r="J296" s="23"/>
      <c r="K296" s="23"/>
      <c r="L296" s="23"/>
      <c r="M296" s="23"/>
      <c r="N296" s="23"/>
      <c r="O296" s="23"/>
      <c r="P296" s="23"/>
      <c r="Q296" s="23"/>
      <c r="R296" s="23"/>
      <c r="S296" s="23"/>
      <c r="T296" s="23"/>
      <c r="U296" s="23"/>
      <c r="V296" s="23"/>
      <c r="W296" s="23"/>
      <c r="X296" s="23"/>
      <c r="Y296" s="23"/>
      <c r="Z296" s="23"/>
    </row>
    <row r="297" customFormat="false" ht="15.75" hidden="false" customHeight="false" outlineLevel="0" collapsed="false">
      <c r="A297" s="32" t="s">
        <v>787</v>
      </c>
      <c r="B297" s="33" t="s">
        <v>26</v>
      </c>
      <c r="C297" s="34"/>
      <c r="D297" s="36"/>
      <c r="E297" s="33" t="s">
        <v>98</v>
      </c>
      <c r="F297" s="33" t="s">
        <v>22</v>
      </c>
      <c r="G297" s="32" t="s">
        <v>402</v>
      </c>
      <c r="H297" s="32" t="s">
        <v>788</v>
      </c>
    </row>
    <row r="298" customFormat="false" ht="15.75" hidden="false" customHeight="false" outlineLevel="0" collapsed="false">
      <c r="A298" s="1" t="s">
        <v>789</v>
      </c>
      <c r="B298" s="29"/>
      <c r="C298" s="29"/>
      <c r="D298" s="29"/>
      <c r="E298" s="29"/>
      <c r="F298" s="29"/>
      <c r="G298" s="29"/>
      <c r="H298" s="29"/>
      <c r="I298" s="23"/>
      <c r="J298" s="23"/>
      <c r="K298" s="23"/>
      <c r="L298" s="23"/>
      <c r="M298" s="23"/>
      <c r="N298" s="23"/>
      <c r="O298" s="23"/>
      <c r="P298" s="23"/>
      <c r="Q298" s="23"/>
      <c r="R298" s="23"/>
      <c r="S298" s="23"/>
      <c r="T298" s="23"/>
      <c r="U298" s="23"/>
      <c r="V298" s="23"/>
      <c r="W298" s="23"/>
      <c r="X298" s="23"/>
      <c r="Y298" s="23"/>
      <c r="Z298" s="23"/>
    </row>
    <row r="299" customFormat="false" ht="15.75" hidden="false" customHeight="false" outlineLevel="0" collapsed="false">
      <c r="A299" s="32" t="s">
        <v>790</v>
      </c>
      <c r="B299" s="33" t="s">
        <v>26</v>
      </c>
      <c r="C299" s="34"/>
      <c r="D299" s="36"/>
      <c r="E299" s="33" t="s">
        <v>98</v>
      </c>
      <c r="F299" s="33" t="s">
        <v>22</v>
      </c>
      <c r="G299" s="32" t="s">
        <v>791</v>
      </c>
      <c r="H299" s="32" t="s">
        <v>792</v>
      </c>
    </row>
    <row r="300" customFormat="false" ht="15.75" hidden="false" customHeight="false" outlineLevel="0" collapsed="false">
      <c r="A300" s="37" t="s">
        <v>793</v>
      </c>
      <c r="B300" s="38"/>
      <c r="C300" s="39" t="s">
        <v>47</v>
      </c>
      <c r="D300" s="37"/>
      <c r="E300" s="39" t="s">
        <v>98</v>
      </c>
      <c r="F300" s="39" t="s">
        <v>22</v>
      </c>
      <c r="G300" s="37" t="s">
        <v>794</v>
      </c>
      <c r="H300" s="37" t="s">
        <v>795</v>
      </c>
      <c r="I300" s="35"/>
      <c r="J300" s="35"/>
      <c r="K300" s="35"/>
      <c r="L300" s="35"/>
      <c r="M300" s="35"/>
      <c r="N300" s="35"/>
      <c r="O300" s="35"/>
      <c r="P300" s="35"/>
      <c r="Q300" s="35"/>
      <c r="R300" s="35"/>
      <c r="S300" s="35"/>
      <c r="T300" s="35"/>
      <c r="U300" s="35"/>
      <c r="V300" s="35"/>
      <c r="W300" s="35"/>
      <c r="X300" s="35"/>
      <c r="Y300" s="35"/>
      <c r="Z300" s="35"/>
    </row>
  </sheetData>
  <conditionalFormatting sqref="A44:Z300">
    <cfRule type="expression" priority="2" aboveAverage="0" equalAverage="0" bottom="0" percent="0" rank="0" text="" dxfId="210">
      <formula>$C44="x"</formula>
    </cfRule>
    <cfRule type="expression" priority="3" aboveAverage="0" equalAverage="0" bottom="0" percent="0" rank="0" text="" dxfId="211">
      <formula>AND($B44="", NOT($E44=""))</formula>
    </cfRule>
  </conditionalFormatting>
  <conditionalFormatting sqref="B1:B999">
    <cfRule type="cellIs" priority="4" operator="equal" aboveAverage="0" equalAverage="0" bottom="0" percent="0" rank="0" text="" dxfId="212">
      <formula>"x"</formula>
    </cfRule>
    <cfRule type="cellIs" priority="5" operator="equal" aboveAverage="0" equalAverage="0" bottom="0" percent="0" rank="0" text="" dxfId="213">
      <formula>"o"</formula>
    </cfRule>
  </conditionalFormatting>
  <conditionalFormatting sqref="A4:C41">
    <cfRule type="expression" priority="6" aboveAverage="0" equalAverage="0" bottom="0" percent="0" rank="0" text="" dxfId="214">
      <formula>$B4=""</formula>
    </cfRule>
  </conditionalFormatting>
  <dataValidations count="3">
    <dataValidation allowBlank="true" errorStyle="stop" operator="between" showDropDown="false" showErrorMessage="false" showInputMessage="false"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2 C265:C267 C269:C273 C276:C278 C280:C282 C284:C285 C287:C288 C291:C295 C297 C299:C300" type="list">
      <formula1>"x"</formula1>
      <formula2>0</formula2>
    </dataValidation>
    <dataValidation allowBlank="true" errorStyle="stop" operator="between" showDropDown="false" showErrorMessage="false" showInputMessage="false" sqref="B4:B41" type="list">
      <formula1>"?,-,o,x"</formula1>
      <formula2>0</formula2>
    </dataValidation>
    <dataValidation allowBlank="true" errorStyle="stop" operator="between" showDropDown="false" showErrorMessage="false" showInputMessage="false"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2 B265:B267 B269:B273 B276:B278 B280:B282 B284:B285 B287:B288 B291:B295 B297 B299:B300" type="list">
      <formula1>"-,o,x"</formula1>
      <formula2>0</formula2>
    </dataValidation>
  </dataValidations>
  <hyperlinks>
    <hyperlink ref="B1" r:id="rId2" display="https://www.i.tsukuba-tech.ac.jp/accessibility/"/>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LibreOffice/24.2.7.2$Linux_X86_64 LibreOffice_project/420$Build-2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2025-08-08T07:09:01Z</dcterms:created>
  <dc:creator>jidaikobo</dc:creator>
  <dc:description/>
  <dc:language>ja-JP</dc:language>
  <cp:lastModifiedBy/>
  <dcterms:modified xsi:type="dcterms:W3CDTF">2025-09-01T16:17:07Z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